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35" activeTab="1"/>
  </bookViews>
  <sheets>
    <sheet name="填写说明" sheetId="5" r:id="rId1"/>
    <sheet name="成本测算表（需打印）" sheetId="2" r:id="rId2"/>
    <sheet name="医疗器械信息（必填，无须打印）" sheetId="7" r:id="rId3"/>
  </sheets>
  <definedNames>
    <definedName name="_xlnm.Print_Area" localSheetId="1">'成本测算表（需打印）'!$A$1:$F$70</definedName>
  </definedNames>
  <calcPr calcId="144525" concurrentManualCount="24"/>
</workbook>
</file>

<file path=xl/sharedStrings.xml><?xml version="1.0" encoding="utf-8"?>
<sst xmlns="http://schemas.openxmlformats.org/spreadsheetml/2006/main" count="128" uniqueCount="94">
  <si>
    <t>成本测算表填表说明</t>
  </si>
  <si>
    <t>一、人工成本</t>
  </si>
  <si>
    <t>工资、福利额：工资、福利额包含基本工资、津贴补贴、绩效工资、社会保障费、其他收入等。</t>
  </si>
  <si>
    <r>
      <rPr>
        <b/>
        <sz val="11"/>
        <color theme="1"/>
        <rFont val="等线"/>
        <charset val="134"/>
        <scheme val="minor"/>
      </rPr>
      <t>工时：</t>
    </r>
    <r>
      <rPr>
        <sz val="11"/>
        <color theme="1"/>
        <rFont val="等线"/>
        <charset val="134"/>
        <scheme val="minor"/>
      </rPr>
      <t xml:space="preserve">参与完成医疗服务项目人员的实际用时。
</t>
    </r>
    <r>
      <rPr>
        <b/>
        <sz val="11"/>
        <color theme="1"/>
        <rFont val="等线"/>
        <charset val="134"/>
        <scheme val="minor"/>
      </rPr>
      <t>计算公式：</t>
    </r>
    <r>
      <rPr>
        <sz val="11"/>
        <color theme="1"/>
        <rFont val="等线"/>
        <charset val="134"/>
        <scheme val="minor"/>
      </rPr>
      <t>小时工资、福利额（元/小时）=上年职工人均薪酬（上年卫生财务报表“医疗支出”科目的“工资”明细科目总额除以该年在册医务人员总人数）÷（12个月×22天×8小时）</t>
    </r>
  </si>
  <si>
    <t>二、医用卫生材料</t>
  </si>
  <si>
    <r>
      <rPr>
        <b/>
        <sz val="11"/>
        <color theme="1"/>
        <rFont val="等线"/>
        <charset val="134"/>
        <scheme val="minor"/>
      </rPr>
      <t>卫生材料：</t>
    </r>
    <r>
      <rPr>
        <sz val="11"/>
        <color theme="1"/>
        <rFont val="等线"/>
        <charset val="134"/>
        <scheme val="minor"/>
      </rPr>
      <t xml:space="preserve">指该医疗服务价格项目应当使用的、市场价格和使用数量相对稳定的一次性医用卫生材料，如：输液器、输血器、注射器、采血针、普通输液胶贴、普通采血管、连接管、吸引器、采血管、普通缝合线及一次性手术包等。
</t>
    </r>
    <r>
      <rPr>
        <b/>
        <sz val="11"/>
        <color theme="1"/>
        <rFont val="等线"/>
        <charset val="134"/>
        <scheme val="minor"/>
      </rPr>
      <t>计算公式：</t>
    </r>
    <r>
      <rPr>
        <sz val="11"/>
        <color theme="1"/>
        <rFont val="等线"/>
        <charset val="134"/>
        <scheme val="minor"/>
      </rPr>
      <t>应摊金额=实际消耗数量×单价</t>
    </r>
  </si>
  <si>
    <t>说明：1.成本测算表须打印并加盖公章；
2.成本测算表里的独立计费耗材、设备均须填写“医疗器械信息”表。</t>
  </si>
  <si>
    <r>
      <rPr>
        <b/>
        <sz val="11"/>
        <color theme="1"/>
        <rFont val="等线"/>
        <charset val="134"/>
        <scheme val="minor"/>
      </rPr>
      <t>低值易耗品：</t>
    </r>
    <r>
      <rPr>
        <sz val="11"/>
        <color theme="1"/>
        <rFont val="等线"/>
        <charset val="134"/>
        <scheme val="minor"/>
      </rPr>
      <t xml:space="preserve">指医疗机构提供医疗服务过程中消耗的低值卫生材料。如：碘酒、酒精、棉球、棉花、棉签、纱布、普通敷料、帽子、口罩、鞋套、袜套、手套、手术衣、绷带、检查垫、压舌板、止血带、消毒液、弯盘等。
</t>
    </r>
    <r>
      <rPr>
        <b/>
        <sz val="11"/>
        <color theme="1"/>
        <rFont val="等线"/>
        <charset val="134"/>
        <scheme val="minor"/>
      </rPr>
      <t>计算公式：</t>
    </r>
    <r>
      <rPr>
        <sz val="11"/>
        <color theme="1"/>
        <rFont val="等线"/>
        <charset val="134"/>
        <scheme val="minor"/>
      </rPr>
      <t>应摊金额=实际消耗数量×单价
（注：实际消耗数量为每人每次实际耗用量，如一瓶酒精，可用20人次，则消耗数量为1/20瓶；</t>
    </r>
    <r>
      <rPr>
        <sz val="11"/>
        <color rgb="FFFF0000"/>
        <rFont val="等线"/>
        <charset val="134"/>
        <scheme val="minor"/>
      </rPr>
      <t>手套等按照用时分摊，如手套使用4小时更换，项目用时1小时，则消耗数量为1/4套）</t>
    </r>
  </si>
  <si>
    <r>
      <rPr>
        <b/>
        <sz val="11"/>
        <color theme="1"/>
        <rFont val="等线"/>
        <charset val="134"/>
        <scheme val="minor"/>
      </rPr>
      <t>试剂：</t>
    </r>
    <r>
      <rPr>
        <sz val="11"/>
        <color theme="1"/>
        <rFont val="等线"/>
        <charset val="134"/>
        <scheme val="minor"/>
      </rPr>
      <t xml:space="preserve">诊疗项目中供多人使用的药品（不含患者处方独立领取的药品）及其他消耗品等，如：眼科检查时用的阿托品等。包括检测试剂、散装局麻药品、染色剂、耦合剂、保存液等。
</t>
    </r>
    <r>
      <rPr>
        <b/>
        <sz val="11"/>
        <color theme="1"/>
        <rFont val="等线"/>
        <charset val="134"/>
        <scheme val="minor"/>
      </rPr>
      <t>计算公式：</t>
    </r>
    <r>
      <rPr>
        <sz val="11"/>
        <color theme="1"/>
        <rFont val="等线"/>
        <charset val="134"/>
        <scheme val="minor"/>
      </rPr>
      <t>应摊金额=实际消耗数量×单价
（注：实际消耗数量为每人每次实际耗用量，如一个试剂盒可检测5人份，则消耗数量为1/5。）</t>
    </r>
  </si>
  <si>
    <r>
      <rPr>
        <b/>
        <sz val="11"/>
        <color rgb="FFFF0000"/>
        <rFont val="等线"/>
        <charset val="134"/>
        <scheme val="minor"/>
      </rPr>
      <t>水电燃料：</t>
    </r>
    <r>
      <rPr>
        <sz val="11"/>
        <color rgb="FFFF0000"/>
        <rFont val="等线"/>
        <charset val="134"/>
        <scheme val="minor"/>
      </rPr>
      <t xml:space="preserve">水电燃料消耗按理论分摊法计算
</t>
    </r>
    <r>
      <rPr>
        <b/>
        <sz val="11"/>
        <color rgb="FFFF0000"/>
        <rFont val="等线"/>
        <charset val="134"/>
        <scheme val="minor"/>
      </rPr>
      <t>计算公式：</t>
    </r>
    <r>
      <rPr>
        <sz val="11"/>
        <color rgb="FFFF0000"/>
        <rFont val="等线"/>
        <charset val="134"/>
        <scheme val="minor"/>
      </rPr>
      <t>水电燃料消耗按实际消耗计算，计算公式：应摊金额=实际消耗数量×单价</t>
    </r>
  </si>
  <si>
    <t>三、固定资产折旧</t>
  </si>
  <si>
    <r>
      <rPr>
        <b/>
        <sz val="11"/>
        <color theme="1"/>
        <rFont val="等线"/>
        <charset val="134"/>
        <scheme val="minor"/>
      </rPr>
      <t>医疗仪器设备折旧：</t>
    </r>
    <r>
      <rPr>
        <sz val="11"/>
        <color theme="1"/>
        <rFont val="等线"/>
        <charset val="134"/>
        <scheme val="minor"/>
      </rPr>
      <t xml:space="preserve">
</t>
    </r>
    <r>
      <rPr>
        <b/>
        <sz val="11"/>
        <color theme="1"/>
        <rFont val="等线"/>
        <charset val="134"/>
        <scheme val="minor"/>
      </rPr>
      <t>计算公式：</t>
    </r>
    <r>
      <rPr>
        <sz val="11"/>
        <color theme="1"/>
        <rFont val="等线"/>
        <charset val="134"/>
        <scheme val="minor"/>
      </rPr>
      <t xml:space="preserve">应摊金额=医疗仪器设备原值÷使用年限÷12个月÷22天÷8小时×设备使用时间
</t>
    </r>
    <r>
      <rPr>
        <sz val="11"/>
        <color rgb="FFFF0000"/>
        <rFont val="等线"/>
        <charset val="134"/>
        <scheme val="minor"/>
      </rPr>
      <t>使用年限按照《政府会计制度》年限说明。</t>
    </r>
  </si>
  <si>
    <r>
      <rPr>
        <b/>
        <sz val="11"/>
        <color rgb="FFFF0000"/>
        <rFont val="等线"/>
        <charset val="134"/>
        <scheme val="minor"/>
      </rPr>
      <t>房屋及其他折旧：</t>
    </r>
    <r>
      <rPr>
        <sz val="11"/>
        <color rgb="FFFF0000"/>
        <rFont val="等线"/>
        <charset val="134"/>
        <scheme val="minor"/>
      </rPr>
      <t xml:space="preserve">
</t>
    </r>
    <r>
      <rPr>
        <b/>
        <sz val="11"/>
        <color rgb="FFFF0000"/>
        <rFont val="等线"/>
        <charset val="134"/>
        <scheme val="minor"/>
      </rPr>
      <t>应摊金额=房屋总造价÷房屋总面积（m2）÷12个月÷22天÷8小时×房屋使用时间</t>
    </r>
  </si>
  <si>
    <t>四、管理费及其他</t>
  </si>
  <si>
    <r>
      <rPr>
        <b/>
        <sz val="11"/>
        <color theme="1"/>
        <rFont val="等线"/>
        <charset val="134"/>
        <scheme val="minor"/>
      </rPr>
      <t>管理费分摊：</t>
    </r>
    <r>
      <rPr>
        <sz val="11"/>
        <color theme="1"/>
        <rFont val="等线"/>
        <charset val="134"/>
        <scheme val="minor"/>
      </rPr>
      <t>根据上年度上报卫生系统统计报表的管理费用率计算项目的管理费。</t>
    </r>
  </si>
  <si>
    <r>
      <rPr>
        <b/>
        <sz val="11"/>
        <color theme="1"/>
        <rFont val="等线"/>
        <charset val="134"/>
        <scheme val="minor"/>
      </rPr>
      <t>计算公式：</t>
    </r>
    <r>
      <rPr>
        <sz val="11"/>
        <color theme="1"/>
        <rFont val="等线"/>
        <charset val="134"/>
        <scheme val="minor"/>
      </rPr>
      <t>管理费分摊=（劳务支出+材料消耗支出+固定资产折旧费用）×管理费用率</t>
    </r>
  </si>
  <si>
    <t>五、项目成本合计</t>
  </si>
  <si>
    <t>成本合计=人工成本+医用卫生材料+固定资产折旧+管理费及其他</t>
  </si>
  <si>
    <t>六、分钟与小时折算表</t>
  </si>
  <si>
    <t>分钟</t>
  </si>
  <si>
    <t>小时</t>
  </si>
  <si>
    <t>深圳市医疗服务价格项目成本测算表</t>
  </si>
  <si>
    <t>医疗机构名称（公章）：</t>
  </si>
  <si>
    <t>拟定价格（元）</t>
  </si>
  <si>
    <t>注：以下单位均为人民币（元）</t>
  </si>
  <si>
    <t>一、基本物耗（打包收费的低值易耗品）</t>
  </si>
  <si>
    <t>基本物耗名称</t>
  </si>
  <si>
    <t>计量单位</t>
  </si>
  <si>
    <t>单价（元）</t>
  </si>
  <si>
    <t>用量</t>
  </si>
  <si>
    <r>
      <rPr>
        <sz val="9"/>
        <rFont val="黑体"/>
        <charset val="134"/>
      </rPr>
      <t xml:space="preserve">每次费用（元）
</t>
    </r>
    <r>
      <rPr>
        <sz val="9"/>
        <color rgb="FFFF0000"/>
        <rFont val="黑体"/>
        <charset val="134"/>
      </rPr>
      <t>（公式自动计算）</t>
    </r>
  </si>
  <si>
    <t>如需插入行，请在此行上面插入，并填充公式</t>
  </si>
  <si>
    <r>
      <rPr>
        <sz val="9"/>
        <rFont val="黑体"/>
        <charset val="134"/>
      </rPr>
      <t>基本物耗费用小计</t>
    </r>
    <r>
      <rPr>
        <sz val="9"/>
        <rFont val="Calibri"/>
        <charset val="134"/>
      </rPr>
      <t>①</t>
    </r>
  </si>
  <si>
    <t>二、项目使用的独立计费耗材</t>
  </si>
  <si>
    <t>耗材名称</t>
  </si>
  <si>
    <t>独立计费耗材小计</t>
  </si>
  <si>
    <t>三、基本人力资源消耗</t>
  </si>
  <si>
    <t>人员职别</t>
  </si>
  <si>
    <t>操作人数</t>
  </si>
  <si>
    <t>平均操作时间（小时）</t>
  </si>
  <si>
    <t>平均全年薪酬标准（元）</t>
  </si>
  <si>
    <r>
      <rPr>
        <sz val="9"/>
        <rFont val="黑体"/>
        <charset val="134"/>
      </rPr>
      <t xml:space="preserve">每小时人力成本（元）
</t>
    </r>
    <r>
      <rPr>
        <sz val="9"/>
        <color rgb="FFFF0000"/>
        <rFont val="黑体"/>
        <charset val="134"/>
      </rPr>
      <t>（公式自动计算）</t>
    </r>
  </si>
  <si>
    <r>
      <rPr>
        <sz val="9"/>
        <rFont val="黑体"/>
        <charset val="134"/>
      </rPr>
      <t xml:space="preserve">合计人力成本（元）
</t>
    </r>
    <r>
      <rPr>
        <sz val="9"/>
        <color rgb="FFFF0000"/>
        <rFont val="黑体"/>
        <charset val="134"/>
      </rPr>
      <t>（公式自动计算）</t>
    </r>
  </si>
  <si>
    <t>1、医师</t>
  </si>
  <si>
    <t>/</t>
  </si>
  <si>
    <t>主任医师</t>
  </si>
  <si>
    <t>副主任医师</t>
  </si>
  <si>
    <t>主治及以下医师</t>
  </si>
  <si>
    <t>2、护师（士）</t>
  </si>
  <si>
    <t>3、技师（士）</t>
  </si>
  <si>
    <t>4、其他人员</t>
  </si>
  <si>
    <r>
      <rPr>
        <sz val="9"/>
        <rFont val="黑体"/>
        <charset val="134"/>
      </rPr>
      <t>基本人力成本小计</t>
    </r>
    <r>
      <rPr>
        <sz val="9"/>
        <rFont val="Calibri"/>
        <charset val="134"/>
      </rPr>
      <t>②</t>
    </r>
  </si>
  <si>
    <t>四、项目所需设备</t>
  </si>
  <si>
    <t>项目所需设备</t>
  </si>
  <si>
    <t>原值（元）</t>
  </si>
  <si>
    <t>额定使用期限（年）</t>
  </si>
  <si>
    <r>
      <rPr>
        <sz val="9"/>
        <rFont val="黑体"/>
        <charset val="134"/>
      </rPr>
      <t xml:space="preserve">额定使用期限（小时）
</t>
    </r>
    <r>
      <rPr>
        <sz val="9"/>
        <color rgb="FFFF0000"/>
        <rFont val="黑体"/>
        <charset val="134"/>
      </rPr>
      <t>（公式自动计算）</t>
    </r>
  </si>
  <si>
    <t>项目占用时间（小时）</t>
  </si>
  <si>
    <r>
      <rPr>
        <sz val="9"/>
        <rFont val="黑体"/>
        <charset val="134"/>
      </rPr>
      <t xml:space="preserve">每次应摊费用（元）
</t>
    </r>
    <r>
      <rPr>
        <sz val="9"/>
        <color rgb="FFFF0000"/>
        <rFont val="黑体"/>
        <charset val="134"/>
      </rPr>
      <t>（公式自动计算）</t>
    </r>
  </si>
  <si>
    <r>
      <rPr>
        <sz val="9"/>
        <rFont val="黑体"/>
        <charset val="134"/>
      </rPr>
      <t>直接固定资产折旧小计</t>
    </r>
    <r>
      <rPr>
        <sz val="9"/>
        <rFont val="Calibri"/>
        <charset val="134"/>
      </rPr>
      <t>③</t>
    </r>
  </si>
  <si>
    <t>直接成本合计（小计①②③之和）</t>
  </si>
  <si>
    <t>五、水电燃料</t>
  </si>
  <si>
    <t>名称</t>
  </si>
  <si>
    <t>单位</t>
  </si>
  <si>
    <t>耗用量</t>
  </si>
  <si>
    <r>
      <rPr>
        <sz val="9"/>
        <rFont val="黑体"/>
        <charset val="134"/>
      </rPr>
      <t xml:space="preserve">应计金额（元）
</t>
    </r>
    <r>
      <rPr>
        <sz val="9"/>
        <color rgb="FFFF0000"/>
        <rFont val="黑体"/>
        <charset val="134"/>
      </rPr>
      <t>（公式自动计算）</t>
    </r>
  </si>
  <si>
    <t>水费</t>
  </si>
  <si>
    <t>吨</t>
  </si>
  <si>
    <t>电费</t>
  </si>
  <si>
    <t>度</t>
  </si>
  <si>
    <t>柴油</t>
  </si>
  <si>
    <t>小计</t>
  </si>
  <si>
    <t>六、房屋及建筑物</t>
  </si>
  <si>
    <t>房屋名称</t>
  </si>
  <si>
    <r>
      <rPr>
        <sz val="9"/>
        <rFont val="黑体"/>
        <charset val="134"/>
      </rPr>
      <t>使用面积（m</t>
    </r>
    <r>
      <rPr>
        <vertAlign val="superscript"/>
        <sz val="9"/>
        <rFont val="黑体"/>
        <charset val="134"/>
      </rPr>
      <t>2</t>
    </r>
    <r>
      <rPr>
        <sz val="9"/>
        <rFont val="黑体"/>
        <charset val="134"/>
      </rPr>
      <t>)</t>
    </r>
  </si>
  <si>
    <t>应计金额（元）</t>
  </si>
  <si>
    <t>七、管理费及其他</t>
  </si>
  <si>
    <t>（一）管理费分摊</t>
  </si>
  <si>
    <t>（二）其它</t>
  </si>
  <si>
    <t>项目成本合计（元）</t>
  </si>
  <si>
    <t>说明:  1.每小时人力成本小计按各类人员每小时人力成本和平均操作时间计算，每小时人力成本＝该类人员全年薪酬标准/（12个月*22天*8小时）</t>
  </si>
  <si>
    <t xml:space="preserve">       2.固定资产折旧的每次应摊费用按项目实际占用时间占折旧（摊销）期的比例计算</t>
  </si>
  <si>
    <t xml:space="preserve">       3.项目所需物耗和设备较多的，可以按上述格式续表填写完整</t>
  </si>
  <si>
    <t xml:space="preserve">       4.同一移植手术或摘取手术，根据实际使用手术项目情况登记。不同器官手术分别填报。</t>
  </si>
  <si>
    <t>医疗器械信息表</t>
  </si>
  <si>
    <t>序号</t>
  </si>
  <si>
    <t>医疗器械名称</t>
  </si>
  <si>
    <t>厂家</t>
  </si>
  <si>
    <t>注册证号</t>
  </si>
  <si>
    <t>医保编码（如有）</t>
  </si>
  <si>
    <t>结构及组成/主要组成成分</t>
  </si>
  <si>
    <t>适用范围/预期用途</t>
  </si>
  <si>
    <t>是否专机专用</t>
  </si>
  <si>
    <t>备注</t>
  </si>
</sst>
</file>

<file path=xl/styles.xml><?xml version="1.0" encoding="utf-8"?>
<styleSheet xmlns="http://schemas.openxmlformats.org/spreadsheetml/2006/main">
  <numFmts count="10">
    <numFmt numFmtId="176" formatCode="#0.00"/>
    <numFmt numFmtId="177" formatCode="_ * #,##0_ ;_ * \-#,##0_ ;_ * &quot;-&quot;??_ ;_ @_ "/>
    <numFmt numFmtId="178" formatCode="#,##0.00_ "/>
    <numFmt numFmtId="179" formatCode="&quot;￥&quot;#,##0.00_);[Red]\(&quot;￥&quot;#,##0.00\)"/>
    <numFmt numFmtId="180" formatCode="0.00_);[Red]\(0.00\)"/>
    <numFmt numFmtId="181" formatCode="0.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44">
    <font>
      <sz val="11"/>
      <color theme="1"/>
      <name val="等线"/>
      <charset val="134"/>
      <scheme val="minor"/>
    </font>
    <font>
      <sz val="20"/>
      <color theme="1"/>
      <name val="等线"/>
      <charset val="134"/>
      <scheme val="minor"/>
    </font>
    <font>
      <b/>
      <sz val="11"/>
      <name val="等线"/>
      <charset val="134"/>
      <scheme val="minor"/>
    </font>
    <font>
      <sz val="9"/>
      <name val="宋体"/>
      <charset val="134"/>
    </font>
    <font>
      <b/>
      <sz val="11"/>
      <color rgb="FFFF0000"/>
      <name val="等线"/>
      <charset val="134"/>
      <scheme val="minor"/>
    </font>
    <font>
      <u/>
      <sz val="18"/>
      <name val="宋体"/>
      <charset val="134"/>
    </font>
    <font>
      <sz val="11"/>
      <name val="宋体"/>
      <charset val="134"/>
    </font>
    <font>
      <u/>
      <sz val="9"/>
      <name val="Times New Roman"/>
      <charset val="134"/>
    </font>
    <font>
      <b/>
      <sz val="9"/>
      <color rgb="FFFF0000"/>
      <name val="黑体"/>
      <charset val="134"/>
    </font>
    <font>
      <sz val="9"/>
      <name val="黑体"/>
      <charset val="134"/>
    </font>
    <font>
      <sz val="9"/>
      <color rgb="FFFF0000"/>
      <name val="黑体"/>
      <charset val="134"/>
    </font>
    <font>
      <sz val="8"/>
      <name val="黑体"/>
      <charset val="134"/>
    </font>
    <font>
      <sz val="9"/>
      <name val="Times New Roman"/>
      <charset val="134"/>
    </font>
    <font>
      <sz val="9"/>
      <name val="华文中宋"/>
      <charset val="134"/>
    </font>
    <font>
      <b/>
      <sz val="9"/>
      <name val="黑体"/>
      <charset val="134"/>
    </font>
    <font>
      <sz val="9"/>
      <color theme="1"/>
      <name val="黑体"/>
      <charset val="134"/>
    </font>
    <font>
      <b/>
      <sz val="9"/>
      <color theme="1"/>
      <name val="黑体"/>
      <charset val="134"/>
    </font>
    <font>
      <b/>
      <sz val="14"/>
      <color rgb="FFFF0000"/>
      <name val="黑体"/>
      <charset val="134"/>
    </font>
    <font>
      <b/>
      <sz val="11"/>
      <color theme="1"/>
      <name val="等线"/>
      <charset val="134"/>
      <scheme val="minor"/>
    </font>
    <font>
      <b/>
      <sz val="14"/>
      <color theme="1"/>
      <name val="等线"/>
      <charset val="134"/>
      <scheme val="minor"/>
    </font>
    <font>
      <b/>
      <sz val="18"/>
      <color rgb="FFFF0000"/>
      <name val="等线"/>
      <charset val="134"/>
      <scheme val="minor"/>
    </font>
    <font>
      <sz val="11"/>
      <color theme="0"/>
      <name val="等线"/>
      <charset val="0"/>
      <scheme val="minor"/>
    </font>
    <font>
      <sz val="11"/>
      <color theme="1"/>
      <name val="等线"/>
      <charset val="0"/>
      <scheme val="minor"/>
    </font>
    <font>
      <sz val="11"/>
      <color rgb="FF9C0006"/>
      <name val="等线"/>
      <charset val="0"/>
      <scheme val="minor"/>
    </font>
    <font>
      <sz val="12"/>
      <name val="宋体"/>
      <charset val="134"/>
    </font>
    <font>
      <b/>
      <sz val="11"/>
      <color theme="3"/>
      <name val="等线"/>
      <charset val="134"/>
      <scheme val="minor"/>
    </font>
    <font>
      <sz val="11"/>
      <color rgb="FF9C6500"/>
      <name val="等线"/>
      <charset val="0"/>
      <scheme val="minor"/>
    </font>
    <font>
      <sz val="11"/>
      <color rgb="FFFF0000"/>
      <name val="等线"/>
      <charset val="0"/>
      <scheme val="minor"/>
    </font>
    <font>
      <b/>
      <sz val="11"/>
      <color theme="1"/>
      <name val="等线"/>
      <charset val="0"/>
      <scheme val="minor"/>
    </font>
    <font>
      <i/>
      <sz val="11"/>
      <color rgb="FF7F7F7F"/>
      <name val="等线"/>
      <charset val="0"/>
      <scheme val="minor"/>
    </font>
    <font>
      <sz val="11"/>
      <color rgb="FF006100"/>
      <name val="等线"/>
      <charset val="0"/>
      <scheme val="minor"/>
    </font>
    <font>
      <b/>
      <sz val="11"/>
      <color rgb="FF3F3F3F"/>
      <name val="等线"/>
      <charset val="0"/>
      <scheme val="minor"/>
    </font>
    <font>
      <b/>
      <sz val="11"/>
      <color rgb="FFFA7D00"/>
      <name val="等线"/>
      <charset val="0"/>
      <scheme val="minor"/>
    </font>
    <font>
      <u/>
      <sz val="11"/>
      <color rgb="FF0000FF"/>
      <name val="等线"/>
      <charset val="0"/>
      <scheme val="minor"/>
    </font>
    <font>
      <sz val="11"/>
      <color rgb="FFFA7D00"/>
      <name val="等线"/>
      <charset val="0"/>
      <scheme val="minor"/>
    </font>
    <font>
      <b/>
      <sz val="13"/>
      <color theme="3"/>
      <name val="等线"/>
      <charset val="134"/>
      <scheme val="minor"/>
    </font>
    <font>
      <sz val="11"/>
      <color rgb="FF3F3F76"/>
      <name val="等线"/>
      <charset val="0"/>
      <scheme val="minor"/>
    </font>
    <font>
      <b/>
      <sz val="18"/>
      <color theme="3"/>
      <name val="等线"/>
      <charset val="134"/>
      <scheme val="minor"/>
    </font>
    <font>
      <b/>
      <sz val="11"/>
      <color rgb="FFFFFFFF"/>
      <name val="等线"/>
      <charset val="0"/>
      <scheme val="minor"/>
    </font>
    <font>
      <u/>
      <sz val="11"/>
      <color rgb="FF800080"/>
      <name val="等线"/>
      <charset val="0"/>
      <scheme val="minor"/>
    </font>
    <font>
      <b/>
      <sz val="15"/>
      <color theme="3"/>
      <name val="等线"/>
      <charset val="134"/>
      <scheme val="minor"/>
    </font>
    <font>
      <sz val="9"/>
      <name val="Calibri"/>
      <charset val="134"/>
    </font>
    <font>
      <vertAlign val="superscript"/>
      <sz val="9"/>
      <name val="黑体"/>
      <charset val="134"/>
    </font>
    <font>
      <sz val="11"/>
      <color rgb="FFFF0000"/>
      <name val="等线"/>
      <charset val="134"/>
      <scheme val="minor"/>
    </font>
  </fonts>
  <fills count="38">
    <fill>
      <patternFill patternType="none"/>
    </fill>
    <fill>
      <patternFill patternType="gray125"/>
    </fill>
    <fill>
      <patternFill patternType="solid">
        <fgColor theme="0"/>
        <bgColor indexed="64"/>
      </patternFill>
    </fill>
    <fill>
      <patternFill patternType="solid">
        <fgColor theme="0" tint="-0.149876400036622"/>
        <bgColor indexed="64"/>
      </patternFill>
    </fill>
    <fill>
      <patternFill patternType="solid">
        <fgColor theme="2" tint="-0.0999786370433668"/>
        <bgColor indexed="64"/>
      </patternFill>
    </fill>
    <fill>
      <patternFill patternType="solid">
        <fgColor rgb="FFFFFF00"/>
        <bgColor indexed="64"/>
      </patternFill>
    </fill>
    <fill>
      <patternFill patternType="solid">
        <fgColor theme="5" tint="0.399853511154515"/>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rgb="FFC6EFCE"/>
        <bgColor indexed="64"/>
      </patternFill>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7"/>
        <bgColor indexed="64"/>
      </patternFill>
    </fill>
    <fill>
      <patternFill patternType="solid">
        <fgColor theme="8"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C99"/>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8" tint="0.599993896298105"/>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6">
    <xf numFmtId="0" fontId="0" fillId="0" borderId="0"/>
    <xf numFmtId="0" fontId="21" fillId="30" borderId="0" applyNumberFormat="0" applyBorder="0" applyAlignment="0" applyProtection="0">
      <alignment vertical="center"/>
    </xf>
    <xf numFmtId="0" fontId="24" fillId="0" borderId="0">
      <alignment vertical="center"/>
    </xf>
    <xf numFmtId="0" fontId="22" fillId="27" borderId="0" applyNumberFormat="0" applyBorder="0" applyAlignment="0" applyProtection="0">
      <alignment vertical="center"/>
    </xf>
    <xf numFmtId="0" fontId="24" fillId="0" borderId="0">
      <alignment vertical="center"/>
    </xf>
    <xf numFmtId="0" fontId="22" fillId="24" borderId="0" applyNumberFormat="0" applyBorder="0" applyAlignment="0" applyProtection="0">
      <alignment vertical="center"/>
    </xf>
    <xf numFmtId="0" fontId="21" fillId="28" borderId="0" applyNumberFormat="0" applyBorder="0" applyAlignment="0" applyProtection="0">
      <alignment vertical="center"/>
    </xf>
    <xf numFmtId="0" fontId="24" fillId="0" borderId="0">
      <alignment vertical="center"/>
    </xf>
    <xf numFmtId="0" fontId="21" fillId="23" borderId="0" applyNumberFormat="0" applyBorder="0" applyAlignment="0" applyProtection="0">
      <alignment vertical="center"/>
    </xf>
    <xf numFmtId="0" fontId="22" fillId="22" borderId="0" applyNumberFormat="0" applyBorder="0" applyAlignment="0" applyProtection="0">
      <alignment vertical="center"/>
    </xf>
    <xf numFmtId="0" fontId="21" fillId="20" borderId="0" applyNumberFormat="0" applyBorder="0" applyAlignment="0" applyProtection="0">
      <alignment vertical="center"/>
    </xf>
    <xf numFmtId="0" fontId="21" fillId="25" borderId="0" applyNumberFormat="0" applyBorder="0" applyAlignment="0" applyProtection="0">
      <alignment vertical="center"/>
    </xf>
    <xf numFmtId="0" fontId="0" fillId="0" borderId="0">
      <alignment vertical="center"/>
    </xf>
    <xf numFmtId="0" fontId="21" fillId="29" borderId="0" applyNumberFormat="0" applyBorder="0" applyAlignment="0" applyProtection="0">
      <alignment vertical="center"/>
    </xf>
    <xf numFmtId="0" fontId="22" fillId="26" borderId="0" applyNumberFormat="0" applyBorder="0" applyAlignment="0" applyProtection="0">
      <alignment vertical="center"/>
    </xf>
    <xf numFmtId="0" fontId="22" fillId="37" borderId="0" applyNumberFormat="0" applyBorder="0" applyAlignment="0" applyProtection="0">
      <alignment vertical="center"/>
    </xf>
    <xf numFmtId="0" fontId="22" fillId="32" borderId="0" applyNumberFormat="0" applyBorder="0" applyAlignment="0" applyProtection="0">
      <alignment vertical="center"/>
    </xf>
    <xf numFmtId="0" fontId="37"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8" fillId="34" borderId="19" applyNumberFormat="0" applyAlignment="0" applyProtection="0">
      <alignment vertical="center"/>
    </xf>
    <xf numFmtId="0" fontId="40" fillId="0" borderId="18" applyNumberFormat="0" applyFill="0" applyAlignment="0" applyProtection="0">
      <alignment vertical="center"/>
    </xf>
    <xf numFmtId="0" fontId="36" fillId="33" borderId="16" applyNumberFormat="0" applyAlignment="0" applyProtection="0">
      <alignment vertical="center"/>
    </xf>
    <xf numFmtId="0" fontId="33" fillId="0" borderId="0" applyNumberFormat="0" applyFill="0" applyBorder="0" applyAlignment="0" applyProtection="0">
      <alignment vertical="center"/>
    </xf>
    <xf numFmtId="0" fontId="31" fillId="21" borderId="15" applyNumberFormat="0" applyAlignment="0" applyProtection="0">
      <alignment vertical="center"/>
    </xf>
    <xf numFmtId="0" fontId="24" fillId="0" borderId="0">
      <alignment vertical="center"/>
    </xf>
    <xf numFmtId="0" fontId="22" fillId="35" borderId="0" applyNumberFormat="0" applyBorder="0" applyAlignment="0" applyProtection="0">
      <alignment vertical="center"/>
    </xf>
    <xf numFmtId="0" fontId="22" fillId="36" borderId="0" applyNumberFormat="0" applyBorder="0" applyAlignment="0" applyProtection="0">
      <alignment vertical="center"/>
    </xf>
    <xf numFmtId="42" fontId="0" fillId="0" borderId="0" applyFont="0" applyFill="0" applyBorder="0" applyAlignment="0" applyProtection="0">
      <alignment vertical="center"/>
    </xf>
    <xf numFmtId="0" fontId="25" fillId="0" borderId="20" applyNumberFormat="0" applyFill="0" applyAlignment="0" applyProtection="0">
      <alignment vertical="center"/>
    </xf>
    <xf numFmtId="0" fontId="29" fillId="0" borderId="0" applyNumberFormat="0" applyFill="0" applyBorder="0" applyAlignment="0" applyProtection="0">
      <alignment vertical="center"/>
    </xf>
    <xf numFmtId="0" fontId="32" fillId="21" borderId="16" applyNumberFormat="0" applyAlignment="0" applyProtection="0">
      <alignment vertical="center"/>
    </xf>
    <xf numFmtId="0" fontId="21" fillId="18" borderId="0" applyNumberFormat="0" applyBorder="0" applyAlignment="0" applyProtection="0">
      <alignment vertical="center"/>
    </xf>
    <xf numFmtId="41" fontId="0" fillId="0" borderId="0" applyFont="0" applyFill="0" applyBorder="0" applyAlignment="0" applyProtection="0">
      <alignment vertical="center"/>
    </xf>
    <xf numFmtId="0" fontId="21" fillId="16" borderId="0" applyNumberFormat="0" applyBorder="0" applyAlignment="0" applyProtection="0">
      <alignment vertical="center"/>
    </xf>
    <xf numFmtId="0" fontId="0" fillId="15" borderId="13" applyNumberFormat="0" applyFont="0" applyAlignment="0" applyProtection="0">
      <alignment vertical="center"/>
    </xf>
    <xf numFmtId="0" fontId="30" fillId="19"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35" fillId="0" borderId="18" applyNumberFormat="0" applyFill="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17" applyNumberFormat="0" applyFill="0" applyAlignment="0" applyProtection="0">
      <alignment vertical="center"/>
    </xf>
    <xf numFmtId="0" fontId="24" fillId="0" borderId="0">
      <alignment vertical="center"/>
    </xf>
    <xf numFmtId="0" fontId="22" fillId="14" borderId="0" applyNumberFormat="0" applyBorder="0" applyAlignment="0" applyProtection="0">
      <alignment vertical="center"/>
    </xf>
    <xf numFmtId="0" fontId="22" fillId="13" borderId="0" applyNumberFormat="0" applyBorder="0" applyAlignment="0" applyProtection="0">
      <alignment vertical="center"/>
    </xf>
    <xf numFmtId="0" fontId="24" fillId="0" borderId="0"/>
    <xf numFmtId="0" fontId="21" fillId="12" borderId="0" applyNumberFormat="0" applyBorder="0" applyAlignment="0" applyProtection="0">
      <alignment vertical="center"/>
    </xf>
    <xf numFmtId="0" fontId="28" fillId="0" borderId="14" applyNumberFormat="0" applyFill="0" applyAlignment="0" applyProtection="0">
      <alignment vertical="center"/>
    </xf>
    <xf numFmtId="0" fontId="21" fillId="11" borderId="0" applyNumberFormat="0" applyBorder="0" applyAlignment="0" applyProtection="0">
      <alignment vertical="center"/>
    </xf>
    <xf numFmtId="0" fontId="23" fillId="10" borderId="0" applyNumberFormat="0" applyBorder="0" applyAlignment="0" applyProtection="0">
      <alignment vertical="center"/>
    </xf>
    <xf numFmtId="0" fontId="22" fillId="9" borderId="0" applyNumberFormat="0" applyBorder="0" applyAlignment="0" applyProtection="0">
      <alignment vertical="center"/>
    </xf>
    <xf numFmtId="0" fontId="27" fillId="0" borderId="0" applyNumberFormat="0" applyFill="0" applyBorder="0" applyAlignment="0" applyProtection="0">
      <alignment vertical="center"/>
    </xf>
    <xf numFmtId="0" fontId="26" fillId="17" borderId="0" applyNumberFormat="0" applyBorder="0" applyAlignment="0" applyProtection="0">
      <alignment vertical="center"/>
    </xf>
    <xf numFmtId="0" fontId="21" fillId="8" borderId="0" applyNumberFormat="0" applyBorder="0" applyAlignment="0" applyProtection="0">
      <alignment vertical="center"/>
    </xf>
    <xf numFmtId="0" fontId="21" fillId="7" borderId="0" applyNumberFormat="0" applyBorder="0" applyAlignment="0" applyProtection="0">
      <alignment vertical="center"/>
    </xf>
    <xf numFmtId="0" fontId="22" fillId="31" borderId="0" applyNumberFormat="0" applyBorder="0" applyAlignment="0" applyProtection="0">
      <alignment vertical="center"/>
    </xf>
  </cellStyleXfs>
  <cellXfs count="120">
    <xf numFmtId="0" fontId="0" fillId="0" borderId="0" xfId="0"/>
    <xf numFmtId="0" fontId="1" fillId="0" borderId="1" xfId="0" applyFont="1" applyBorder="1" applyAlignment="1">
      <alignment horizontal="center" vertical="center"/>
    </xf>
    <xf numFmtId="0" fontId="2" fillId="0" borderId="2" xfId="12" applyFont="1" applyFill="1" applyBorder="1" applyAlignment="1">
      <alignment horizontal="center" vertical="center" wrapText="1"/>
    </xf>
    <xf numFmtId="0" fontId="0" fillId="0" borderId="2" xfId="0" applyBorder="1"/>
    <xf numFmtId="0" fontId="3" fillId="2" borderId="0" xfId="0" applyFont="1" applyFill="1" applyAlignment="1" applyProtection="1">
      <alignment horizontal="center" vertical="center"/>
    </xf>
    <xf numFmtId="0" fontId="3" fillId="2" borderId="0" xfId="0" applyFont="1" applyFill="1" applyAlignment="1" applyProtection="1">
      <alignment horizontal="center" vertical="center" wrapText="1"/>
    </xf>
    <xf numFmtId="0" fontId="4" fillId="0" borderId="0" xfId="0" applyFont="1" applyProtection="1"/>
    <xf numFmtId="0" fontId="0" fillId="0" borderId="0" xfId="0" applyProtection="1">
      <protection locked="0"/>
    </xf>
    <xf numFmtId="0" fontId="0" fillId="0" borderId="0" xfId="0" applyNumberFormat="1" applyAlignment="1" applyProtection="1">
      <alignment wrapText="1"/>
      <protection locked="0"/>
    </xf>
    <xf numFmtId="0" fontId="0" fillId="0" borderId="0" xfId="0" applyAlignment="1" applyProtection="1">
      <alignment horizontal="center" wrapText="1"/>
    </xf>
    <xf numFmtId="0" fontId="0" fillId="0" borderId="0" xfId="0" applyProtection="1"/>
    <xf numFmtId="0" fontId="5" fillId="2" borderId="0" xfId="0" applyFont="1" applyFill="1" applyAlignment="1" applyProtection="1">
      <alignment horizontal="center" vertical="center"/>
    </xf>
    <xf numFmtId="0" fontId="6" fillId="2" borderId="3" xfId="0" applyFont="1" applyFill="1" applyBorder="1" applyAlignment="1" applyProtection="1">
      <alignment horizontal="center" vertical="center" wrapText="1"/>
    </xf>
    <xf numFmtId="0" fontId="6" fillId="2" borderId="4" xfId="0" applyFont="1" applyFill="1" applyBorder="1" applyAlignment="1" applyProtection="1">
      <alignment horizontal="center" vertical="center" wrapText="1"/>
    </xf>
    <xf numFmtId="0" fontId="7" fillId="2" borderId="2" xfId="0" applyNumberFormat="1"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xf>
    <xf numFmtId="0" fontId="3" fillId="2" borderId="3" xfId="0" applyFont="1" applyFill="1" applyBorder="1" applyAlignment="1" applyProtection="1">
      <alignment horizontal="left" vertical="center"/>
    </xf>
    <xf numFmtId="0" fontId="3" fillId="2" borderId="4" xfId="0" applyFont="1" applyFill="1" applyBorder="1" applyAlignment="1" applyProtection="1">
      <alignment horizontal="center" vertical="center" wrapText="1"/>
    </xf>
    <xf numFmtId="0" fontId="3" fillId="2" borderId="2" xfId="0" applyFont="1" applyFill="1" applyBorder="1" applyAlignment="1" applyProtection="1">
      <alignment horizontal="center" vertical="center" wrapText="1"/>
    </xf>
    <xf numFmtId="0" fontId="8" fillId="3" borderId="2" xfId="0" applyFont="1" applyFill="1" applyBorder="1" applyAlignment="1" applyProtection="1">
      <alignment horizontal="center" vertical="center"/>
    </xf>
    <xf numFmtId="0" fontId="9" fillId="3" borderId="5"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9" fillId="0" borderId="2" xfId="0" applyNumberFormat="1" applyFont="1" applyBorder="1" applyAlignment="1" applyProtection="1">
      <alignment vertical="center" wrapText="1"/>
      <protection locked="0"/>
    </xf>
    <xf numFmtId="0" fontId="9" fillId="0" borderId="2" xfId="0" applyNumberFormat="1" applyFont="1" applyBorder="1" applyAlignment="1" applyProtection="1">
      <alignment horizontal="center" vertical="center" wrapText="1"/>
      <protection locked="0"/>
    </xf>
    <xf numFmtId="0" fontId="10" fillId="0" borderId="2" xfId="0" applyNumberFormat="1" applyFont="1" applyBorder="1" applyAlignment="1" applyProtection="1">
      <alignment vertical="center"/>
      <protection locked="0"/>
    </xf>
    <xf numFmtId="0" fontId="9" fillId="0" borderId="2" xfId="0" applyNumberFormat="1" applyFont="1" applyBorder="1" applyAlignment="1" applyProtection="1">
      <alignment horizontal="center" vertical="center"/>
      <protection locked="0"/>
    </xf>
    <xf numFmtId="0" fontId="9" fillId="3" borderId="2" xfId="0" applyFont="1" applyFill="1" applyBorder="1" applyAlignment="1" applyProtection="1">
      <alignment horizontal="center" vertical="center"/>
    </xf>
    <xf numFmtId="0" fontId="8" fillId="3" borderId="7" xfId="0"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9" fillId="4" borderId="2" xfId="0" applyFont="1" applyFill="1" applyBorder="1" applyAlignment="1" applyProtection="1">
      <alignment horizontal="center" vertical="center"/>
      <protection locked="0"/>
    </xf>
    <xf numFmtId="0" fontId="11" fillId="2" borderId="2" xfId="0" applyNumberFormat="1" applyFont="1" applyFill="1" applyBorder="1" applyAlignment="1" applyProtection="1">
      <alignment vertical="center" wrapText="1"/>
      <protection locked="0"/>
    </xf>
    <xf numFmtId="0" fontId="11" fillId="0" borderId="2" xfId="0" applyNumberFormat="1" applyFont="1" applyBorder="1" applyAlignment="1" applyProtection="1">
      <alignment horizontal="center" vertical="center" wrapText="1"/>
      <protection locked="0"/>
    </xf>
    <xf numFmtId="0" fontId="11" fillId="2" borderId="2" xfId="0" applyNumberFormat="1" applyFont="1" applyFill="1" applyBorder="1" applyAlignment="1" applyProtection="1">
      <alignment horizontal="center" vertical="center" wrapText="1"/>
      <protection locked="0"/>
    </xf>
    <xf numFmtId="0" fontId="10" fillId="0" borderId="2" xfId="0" applyFont="1" applyBorder="1" applyAlignment="1" applyProtection="1">
      <alignment vertical="center"/>
      <protection locked="0"/>
    </xf>
    <xf numFmtId="0" fontId="11" fillId="0" borderId="2" xfId="0" applyFont="1" applyBorder="1" applyAlignment="1" applyProtection="1">
      <alignment horizontal="center" vertical="center"/>
      <protection locked="0"/>
    </xf>
    <xf numFmtId="181" fontId="11" fillId="2" borderId="2" xfId="0" applyNumberFormat="1"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wrapText="1"/>
    </xf>
    <xf numFmtId="0" fontId="9" fillId="3" borderId="2" xfId="0" applyFont="1" applyFill="1" applyBorder="1" applyAlignment="1" applyProtection="1">
      <alignment vertical="center"/>
    </xf>
    <xf numFmtId="43" fontId="9" fillId="3" borderId="2" xfId="37" applyFont="1" applyFill="1" applyBorder="1" applyAlignment="1" applyProtection="1">
      <alignment horizontal="center" vertical="center"/>
    </xf>
    <xf numFmtId="0" fontId="9" fillId="3" borderId="2" xfId="0" applyFont="1" applyFill="1" applyBorder="1" applyAlignment="1" applyProtection="1">
      <alignment horizontal="right" vertical="center"/>
    </xf>
    <xf numFmtId="0" fontId="9" fillId="2" borderId="2" xfId="0" applyNumberFormat="1" applyFont="1" applyFill="1" applyBorder="1" applyAlignment="1" applyProtection="1">
      <alignment horizontal="center" vertical="center"/>
      <protection locked="0"/>
    </xf>
    <xf numFmtId="0" fontId="9" fillId="2" borderId="2" xfId="0" applyNumberFormat="1" applyFont="1" applyFill="1" applyBorder="1" applyAlignment="1" applyProtection="1">
      <alignment vertical="center"/>
      <protection locked="0"/>
    </xf>
    <xf numFmtId="0" fontId="3" fillId="2" borderId="2" xfId="37" applyNumberFormat="1"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xf>
    <xf numFmtId="0" fontId="9" fillId="3" borderId="8" xfId="0" applyFont="1" applyFill="1" applyBorder="1" applyAlignment="1" applyProtection="1">
      <alignment horizontal="center" vertical="center"/>
    </xf>
    <xf numFmtId="0" fontId="9" fillId="3" borderId="0" xfId="0" applyFont="1" applyFill="1" applyBorder="1" applyAlignment="1" applyProtection="1">
      <alignment horizontal="center" vertical="center"/>
    </xf>
    <xf numFmtId="0" fontId="9" fillId="3" borderId="5" xfId="0" applyFont="1" applyFill="1" applyBorder="1" applyAlignment="1" applyProtection="1">
      <alignment horizontal="center" vertical="center" wrapText="1"/>
    </xf>
    <xf numFmtId="0" fontId="9" fillId="3" borderId="6" xfId="0" applyFont="1" applyFill="1" applyBorder="1" applyAlignment="1" applyProtection="1">
      <alignment horizontal="center" vertical="center" wrapText="1"/>
    </xf>
    <xf numFmtId="0" fontId="9" fillId="2" borderId="4" xfId="0" applyNumberFormat="1" applyFont="1" applyFill="1" applyBorder="1" applyAlignment="1" applyProtection="1">
      <alignment vertical="center" wrapText="1"/>
      <protection locked="0"/>
    </xf>
    <xf numFmtId="0" fontId="9" fillId="2" borderId="2" xfId="4" applyNumberFormat="1" applyFont="1" applyFill="1" applyBorder="1" applyAlignment="1" applyProtection="1">
      <alignment horizontal="center" vertical="center" wrapText="1"/>
      <protection locked="0"/>
    </xf>
    <xf numFmtId="181" fontId="12" fillId="5" borderId="2" xfId="37" applyNumberFormat="1" applyFont="1" applyFill="1" applyBorder="1" applyAlignment="1" applyProtection="1">
      <alignment vertical="center" wrapText="1"/>
      <protection locked="0"/>
    </xf>
    <xf numFmtId="0" fontId="9" fillId="2" borderId="2" xfId="24" applyNumberFormat="1" applyFont="1" applyFill="1" applyBorder="1" applyAlignment="1" applyProtection="1">
      <alignment horizontal="center" vertical="center" wrapText="1"/>
      <protection locked="0"/>
    </xf>
    <xf numFmtId="0" fontId="9" fillId="2" borderId="2" xfId="7" applyNumberFormat="1" applyFont="1" applyFill="1" applyBorder="1" applyAlignment="1" applyProtection="1">
      <alignment horizontal="center" vertical="center" wrapText="1"/>
      <protection locked="0"/>
    </xf>
    <xf numFmtId="0" fontId="9" fillId="2" borderId="2" xfId="42" applyNumberFormat="1" applyFont="1" applyFill="1" applyBorder="1" applyAlignment="1" applyProtection="1">
      <alignment horizontal="center" vertical="center" wrapText="1"/>
      <protection locked="0"/>
    </xf>
    <xf numFmtId="0" fontId="10" fillId="0" borderId="9" xfId="0" applyFont="1" applyBorder="1" applyAlignment="1" applyProtection="1">
      <alignment vertical="center"/>
      <protection locked="0"/>
    </xf>
    <xf numFmtId="0" fontId="9" fillId="2" borderId="10" xfId="42" applyFont="1" applyFill="1" applyBorder="1" applyAlignment="1" applyProtection="1">
      <alignment horizontal="center" vertical="center"/>
      <protection locked="0"/>
    </xf>
    <xf numFmtId="181" fontId="12" fillId="5" borderId="10" xfId="37" applyNumberFormat="1" applyFont="1" applyFill="1" applyBorder="1" applyAlignment="1" applyProtection="1">
      <alignment vertical="center"/>
      <protection locked="0"/>
    </xf>
    <xf numFmtId="0" fontId="9" fillId="3" borderId="2" xfId="45" applyFont="1" applyFill="1" applyBorder="1" applyAlignment="1" applyProtection="1">
      <alignment horizontal="center" vertical="center" wrapText="1"/>
    </xf>
    <xf numFmtId="0" fontId="9" fillId="0" borderId="2" xfId="45" applyFont="1" applyFill="1" applyBorder="1" applyAlignment="1" applyProtection="1">
      <alignment horizontal="center" vertical="center" wrapText="1"/>
      <protection locked="0"/>
    </xf>
    <xf numFmtId="0" fontId="9" fillId="3" borderId="10" xfId="45" applyFont="1" applyFill="1" applyBorder="1" applyAlignment="1" applyProtection="1">
      <alignment horizontal="center" vertical="center" wrapText="1"/>
    </xf>
    <xf numFmtId="0" fontId="9" fillId="0" borderId="10" xfId="45" applyFont="1" applyFill="1" applyBorder="1" applyAlignment="1" applyProtection="1">
      <alignment horizontal="center" vertical="center" wrapText="1"/>
      <protection locked="0"/>
    </xf>
    <xf numFmtId="0" fontId="9" fillId="3" borderId="3" xfId="45" applyFont="1" applyFill="1" applyBorder="1" applyAlignment="1" applyProtection="1">
      <alignment horizontal="center" vertical="center" wrapText="1"/>
    </xf>
    <xf numFmtId="0" fontId="9" fillId="3" borderId="8" xfId="45" applyFont="1" applyFill="1" applyBorder="1" applyAlignment="1" applyProtection="1">
      <alignment horizontal="center" vertical="center" wrapText="1"/>
    </xf>
    <xf numFmtId="0" fontId="9" fillId="3" borderId="4" xfId="45" applyFont="1" applyFill="1" applyBorder="1" applyAlignment="1" applyProtection="1">
      <alignment horizontal="center" vertical="center" wrapText="1"/>
    </xf>
    <xf numFmtId="0" fontId="9" fillId="3" borderId="11" xfId="0" applyFont="1" applyFill="1" applyBorder="1" applyAlignment="1" applyProtection="1">
      <alignment horizontal="center" vertical="center" wrapText="1"/>
    </xf>
    <xf numFmtId="180" fontId="9" fillId="3" borderId="2" xfId="45" applyNumberFormat="1" applyFont="1" applyFill="1" applyBorder="1" applyAlignment="1" applyProtection="1">
      <alignment horizontal="center" vertical="center" wrapText="1"/>
    </xf>
    <xf numFmtId="0" fontId="9" fillId="0" borderId="2" xfId="45" applyNumberFormat="1" applyFont="1" applyFill="1" applyBorder="1" applyAlignment="1" applyProtection="1">
      <alignment horizontal="center" vertical="center" wrapText="1"/>
      <protection locked="0"/>
    </xf>
    <xf numFmtId="180" fontId="9" fillId="3" borderId="10" xfId="45" applyNumberFormat="1" applyFont="1" applyFill="1" applyBorder="1" applyAlignment="1" applyProtection="1">
      <alignment horizontal="center" vertical="center" wrapText="1"/>
    </xf>
    <xf numFmtId="0" fontId="9" fillId="0" borderId="10" xfId="45" applyNumberFormat="1" applyFont="1" applyFill="1" applyBorder="1" applyAlignment="1" applyProtection="1">
      <alignment horizontal="center" vertical="center" wrapText="1"/>
      <protection locked="0"/>
    </xf>
    <xf numFmtId="179" fontId="6" fillId="5" borderId="2" xfId="0" applyNumberFormat="1" applyFont="1" applyFill="1" applyBorder="1" applyAlignment="1" applyProtection="1">
      <alignment horizontal="center" vertical="center" wrapText="1"/>
    </xf>
    <xf numFmtId="0" fontId="13" fillId="2" borderId="2"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protection locked="0"/>
    </xf>
    <xf numFmtId="181" fontId="9" fillId="5" borderId="2" xfId="37" applyNumberFormat="1" applyFont="1" applyFill="1" applyBorder="1" applyAlignment="1" applyProtection="1">
      <alignment vertical="center" wrapText="1"/>
      <protection locked="0"/>
    </xf>
    <xf numFmtId="178" fontId="14" fillId="6" borderId="2" xfId="37" applyNumberFormat="1" applyFont="1" applyFill="1" applyBorder="1" applyAlignment="1" applyProtection="1">
      <alignment vertical="center"/>
    </xf>
    <xf numFmtId="0" fontId="9" fillId="4" borderId="2" xfId="0" applyFont="1" applyFill="1" applyBorder="1" applyAlignment="1" applyProtection="1">
      <alignment horizontal="center" vertical="center" wrapText="1"/>
      <protection locked="0"/>
    </xf>
    <xf numFmtId="181" fontId="9" fillId="5" borderId="2" xfId="37" applyNumberFormat="1" applyFont="1" applyFill="1" applyBorder="1" applyAlignment="1" applyProtection="1">
      <alignment vertical="center"/>
      <protection locked="0"/>
    </xf>
    <xf numFmtId="178" fontId="9" fillId="3" borderId="2" xfId="37" applyNumberFormat="1" applyFont="1" applyFill="1" applyBorder="1" applyAlignment="1" applyProtection="1">
      <alignment horizontal="center" vertical="center"/>
    </xf>
    <xf numFmtId="178" fontId="9" fillId="5" borderId="2" xfId="37" applyNumberFormat="1" applyFont="1" applyFill="1" applyBorder="1" applyAlignment="1" applyProtection="1">
      <alignment horizontal="right" vertical="center"/>
    </xf>
    <xf numFmtId="181" fontId="15" fillId="5" borderId="2" xfId="0" applyNumberFormat="1" applyFont="1" applyFill="1" applyBorder="1" applyProtection="1"/>
    <xf numFmtId="0" fontId="9" fillId="3" borderId="4" xfId="0" applyFont="1" applyFill="1" applyBorder="1" applyAlignment="1" applyProtection="1">
      <alignment horizontal="center" vertical="center"/>
    </xf>
    <xf numFmtId="181" fontId="16" fillId="6" borderId="2" xfId="0" applyNumberFormat="1" applyFont="1" applyFill="1" applyBorder="1" applyProtection="1"/>
    <xf numFmtId="181" fontId="16" fillId="6" borderId="0" xfId="0" applyNumberFormat="1" applyFont="1" applyFill="1" applyBorder="1" applyProtection="1"/>
    <xf numFmtId="0" fontId="12" fillId="2" borderId="2" xfId="37" applyNumberFormat="1" applyFont="1" applyFill="1" applyBorder="1" applyAlignment="1" applyProtection="1">
      <alignment vertical="center" wrapText="1"/>
      <protection locked="0"/>
    </xf>
    <xf numFmtId="181" fontId="9" fillId="5" borderId="2" xfId="37" applyNumberFormat="1" applyFont="1" applyFill="1" applyBorder="1" applyAlignment="1" applyProtection="1">
      <alignment horizontal="right" vertical="center" wrapText="1"/>
      <protection locked="0"/>
    </xf>
    <xf numFmtId="177" fontId="12" fillId="2" borderId="10" xfId="37" applyNumberFormat="1" applyFont="1" applyFill="1" applyBorder="1" applyAlignment="1" applyProtection="1">
      <alignment vertical="center"/>
      <protection locked="0"/>
    </xf>
    <xf numFmtId="181" fontId="9" fillId="5" borderId="10" xfId="37" applyNumberFormat="1" applyFont="1" applyFill="1" applyBorder="1" applyAlignment="1" applyProtection="1">
      <alignment horizontal="right" vertical="center"/>
      <protection locked="0"/>
    </xf>
    <xf numFmtId="178" fontId="14" fillId="6" borderId="2" xfId="37" applyNumberFormat="1" applyFont="1" applyFill="1" applyBorder="1" applyAlignment="1" applyProtection="1">
      <alignment horizontal="right" vertical="center"/>
    </xf>
    <xf numFmtId="178" fontId="14" fillId="6" borderId="2" xfId="0" applyNumberFormat="1" applyFont="1" applyFill="1" applyBorder="1" applyAlignment="1" applyProtection="1">
      <alignment horizontal="right" vertical="center"/>
    </xf>
    <xf numFmtId="181" fontId="9" fillId="5" borderId="2" xfId="45" applyNumberFormat="1" applyFont="1" applyFill="1" applyBorder="1" applyAlignment="1" applyProtection="1">
      <alignment horizontal="right" vertical="center" wrapText="1"/>
    </xf>
    <xf numFmtId="181" fontId="14" fillId="6" borderId="4" xfId="45" applyNumberFormat="1" applyFont="1" applyFill="1" applyBorder="1" applyAlignment="1" applyProtection="1">
      <alignment horizontal="right" vertical="center" wrapText="1"/>
    </xf>
    <xf numFmtId="0" fontId="9" fillId="0" borderId="2" xfId="45" applyNumberFormat="1" applyFont="1" applyFill="1" applyBorder="1" applyAlignment="1" applyProtection="1">
      <alignment horizontal="right" vertical="center" wrapText="1"/>
      <protection locked="0"/>
    </xf>
    <xf numFmtId="0" fontId="9" fillId="3" borderId="3" xfId="45" applyFont="1" applyFill="1" applyBorder="1" applyAlignment="1" applyProtection="1">
      <alignment horizontal="left" vertical="center" wrapText="1"/>
    </xf>
    <xf numFmtId="181" fontId="9" fillId="3" borderId="8" xfId="0" applyNumberFormat="1" applyFont="1" applyFill="1" applyBorder="1" applyAlignment="1" applyProtection="1">
      <alignment vertical="center" wrapText="1"/>
    </xf>
    <xf numFmtId="176" fontId="9" fillId="3" borderId="8" xfId="0" applyNumberFormat="1" applyFont="1" applyFill="1" applyBorder="1" applyAlignment="1" applyProtection="1">
      <alignment vertical="center" wrapText="1"/>
    </xf>
    <xf numFmtId="0" fontId="17" fillId="3" borderId="2" xfId="45" applyFont="1" applyFill="1" applyBorder="1" applyAlignment="1" applyProtection="1">
      <alignment horizontal="center" vertical="center" wrapText="1"/>
    </xf>
    <xf numFmtId="0" fontId="17" fillId="3" borderId="12" xfId="45" applyFont="1" applyFill="1" applyBorder="1" applyAlignment="1" applyProtection="1">
      <alignment horizontal="center" vertical="center" wrapText="1"/>
    </xf>
    <xf numFmtId="0" fontId="3" fillId="2" borderId="0" xfId="0" applyFont="1" applyFill="1" applyAlignment="1" applyProtection="1">
      <alignment vertical="center"/>
    </xf>
    <xf numFmtId="181" fontId="9" fillId="5" borderId="2" xfId="0" applyNumberFormat="1" applyFont="1" applyFill="1" applyBorder="1" applyAlignment="1" applyProtection="1">
      <alignment horizontal="right" vertical="center" wrapText="1"/>
    </xf>
    <xf numFmtId="0" fontId="9" fillId="0" borderId="2" xfId="0" applyNumberFormat="1" applyFont="1" applyFill="1" applyBorder="1" applyAlignment="1" applyProtection="1">
      <alignment horizontal="right" vertical="center" wrapText="1"/>
      <protection locked="0"/>
    </xf>
    <xf numFmtId="181" fontId="14" fillId="6" borderId="2" xfId="0" applyNumberFormat="1" applyFont="1" applyFill="1" applyBorder="1" applyAlignment="1" applyProtection="1">
      <alignment horizontal="right" vertical="center" wrapText="1"/>
    </xf>
    <xf numFmtId="178" fontId="18" fillId="6" borderId="2" xfId="0" applyNumberFormat="1" applyFont="1" applyFill="1" applyBorder="1" applyAlignment="1" applyProtection="1">
      <alignment horizontal="right" vertical="center"/>
    </xf>
    <xf numFmtId="179" fontId="9" fillId="0" borderId="2" xfId="45" applyNumberFormat="1" applyFont="1" applyFill="1" applyBorder="1" applyAlignment="1" applyProtection="1">
      <alignment horizontal="center" vertical="center" wrapText="1"/>
      <protection locked="0"/>
    </xf>
    <xf numFmtId="0" fontId="0" fillId="0" borderId="0" xfId="0" applyAlignment="1">
      <alignment vertical="center"/>
    </xf>
    <xf numFmtId="0" fontId="19" fillId="0" borderId="2" xfId="0" applyFont="1" applyBorder="1" applyAlignment="1">
      <alignment horizontal="center" vertical="center"/>
    </xf>
    <xf numFmtId="0" fontId="18" fillId="0" borderId="2" xfId="0" applyFont="1" applyBorder="1" applyAlignment="1">
      <alignment horizontal="left"/>
    </xf>
    <xf numFmtId="0" fontId="0" fillId="0" borderId="2" xfId="0" applyBorder="1" applyAlignment="1">
      <alignment horizontal="center" vertical="center"/>
    </xf>
    <xf numFmtId="0" fontId="18" fillId="0" borderId="2" xfId="0" applyFont="1" applyBorder="1" applyAlignment="1">
      <alignment wrapText="1"/>
    </xf>
    <xf numFmtId="0" fontId="18" fillId="0" borderId="2" xfId="0" applyFont="1" applyBorder="1" applyAlignment="1">
      <alignment vertical="center" wrapText="1"/>
    </xf>
    <xf numFmtId="0" fontId="20" fillId="0" borderId="8" xfId="0" applyFont="1" applyBorder="1" applyAlignment="1">
      <alignment horizontal="left" vertical="center" wrapText="1"/>
    </xf>
    <xf numFmtId="0" fontId="0" fillId="0" borderId="2" xfId="0" applyBorder="1" applyAlignment="1">
      <alignment wrapText="1"/>
    </xf>
    <xf numFmtId="0" fontId="0" fillId="0" borderId="2" xfId="0" applyBorder="1" applyAlignment="1">
      <alignment vertical="center" wrapText="1"/>
    </xf>
    <xf numFmtId="0" fontId="4" fillId="0" borderId="2" xfId="0" applyFont="1" applyBorder="1" applyAlignment="1">
      <alignment vertical="center" wrapText="1"/>
    </xf>
    <xf numFmtId="0" fontId="18" fillId="0" borderId="2" xfId="0" applyFont="1" applyBorder="1" applyAlignment="1">
      <alignment horizontal="left" vertical="center"/>
    </xf>
    <xf numFmtId="0" fontId="4" fillId="0" borderId="2" xfId="0" applyFont="1" applyBorder="1" applyAlignment="1">
      <alignment wrapText="1"/>
    </xf>
    <xf numFmtId="0" fontId="18" fillId="0" borderId="0" xfId="0" applyFont="1"/>
    <xf numFmtId="0" fontId="0" fillId="0" borderId="2" xfId="0" applyBorder="1" applyAlignment="1">
      <alignment horizontal="left" vertical="top"/>
    </xf>
    <xf numFmtId="0" fontId="0" fillId="0" borderId="2" xfId="0" applyBorder="1" applyAlignment="1">
      <alignment horizontal="center"/>
    </xf>
    <xf numFmtId="0" fontId="0" fillId="0" borderId="2" xfId="0" applyFill="1" applyBorder="1" applyAlignment="1">
      <alignment horizontal="center"/>
    </xf>
    <xf numFmtId="0" fontId="0" fillId="0" borderId="2" xfId="0" applyFill="1" applyBorder="1" applyAlignment="1">
      <alignment horizontal="left" vertical="top"/>
    </xf>
  </cellXfs>
  <cellStyles count="56">
    <cellStyle name="常规" xfId="0" builtinId="0"/>
    <cellStyle name="强调文字颜色 6" xfId="1" builtinId="49"/>
    <cellStyle name="常规 8" xfId="2"/>
    <cellStyle name="20% - 强调文字颜色 5" xfId="3" builtinId="46"/>
    <cellStyle name="常规 7" xfId="4"/>
    <cellStyle name="20% - 强调文字颜色 4" xfId="5" builtinId="42"/>
    <cellStyle name="强调文字颜色 4" xfId="6" builtinId="41"/>
    <cellStyle name="常规 3" xfId="7"/>
    <cellStyle name="60% - 强调文字颜色 6" xfId="8" builtinId="52"/>
    <cellStyle name="40% - 强调文字颜色 3" xfId="9" builtinId="39"/>
    <cellStyle name="强调文字颜色 3" xfId="10" builtinId="37"/>
    <cellStyle name="60% - 强调文字颜色 2" xfId="11" builtinId="36"/>
    <cellStyle name="常规 2" xfId="12"/>
    <cellStyle name="60% - 强调文字颜色 5" xfId="13" builtinId="48"/>
    <cellStyle name="40% - 强调文字颜色 2" xfId="14" builtinId="35"/>
    <cellStyle name="40% - 强调文字颜色 5" xfId="15" builtinId="47"/>
    <cellStyle name="20% - 强调文字颜色 2" xfId="16" builtinId="34"/>
    <cellStyle name="标题" xfId="17" builtinId="15"/>
    <cellStyle name="已访问的超链接" xfId="18" builtinId="9"/>
    <cellStyle name="检查单元格" xfId="19" builtinId="23"/>
    <cellStyle name="标题 1" xfId="20" builtinId="16"/>
    <cellStyle name="输入" xfId="21" builtinId="20"/>
    <cellStyle name="超链接" xfId="22" builtinId="8"/>
    <cellStyle name="输出" xfId="23" builtinId="21"/>
    <cellStyle name="常规 6" xfId="24"/>
    <cellStyle name="40% - 强调文字颜色 6" xfId="25" builtinId="51"/>
    <cellStyle name="20% - 强调文字颜色 3" xfId="26" builtinId="38"/>
    <cellStyle name="货币[0]" xfId="27" builtinId="7"/>
    <cellStyle name="标题 3" xfId="28" builtinId="18"/>
    <cellStyle name="解释性文本" xfId="29" builtinId="53"/>
    <cellStyle name="计算" xfId="30" builtinId="22"/>
    <cellStyle name="60% - 强调文字颜色 1" xfId="31" builtinId="32"/>
    <cellStyle name="千位分隔[0]" xfId="32" builtinId="6"/>
    <cellStyle name="60% - 强调文字颜色 3" xfId="33" builtinId="40"/>
    <cellStyle name="注释" xfId="34" builtinId="10"/>
    <cellStyle name="好" xfId="35" builtinId="26"/>
    <cellStyle name="货币" xfId="36" builtinId="4"/>
    <cellStyle name="千位分隔" xfId="37" builtinId="3"/>
    <cellStyle name="标题 2" xfId="38" builtinId="17"/>
    <cellStyle name="标题 4" xfId="39" builtinId="19"/>
    <cellStyle name="百分比" xfId="40" builtinId="5"/>
    <cellStyle name="链接单元格" xfId="41" builtinId="24"/>
    <cellStyle name="常规 4" xfId="42"/>
    <cellStyle name="40% - 强调文字颜色 4" xfId="43" builtinId="43"/>
    <cellStyle name="20% - 强调文字颜色 1" xfId="44" builtinId="30"/>
    <cellStyle name="常规_Sheet1" xfId="45"/>
    <cellStyle name="强调文字颜色 5" xfId="46" builtinId="45"/>
    <cellStyle name="汇总" xfId="47" builtinId="25"/>
    <cellStyle name="强调文字颜色 2" xfId="48" builtinId="33"/>
    <cellStyle name="差" xfId="49" builtinId="27"/>
    <cellStyle name="20% - 强调文字颜色 6" xfId="50" builtinId="50"/>
    <cellStyle name="警告文本" xfId="51" builtinId="11"/>
    <cellStyle name="适中" xfId="52" builtinId="28"/>
    <cellStyle name="强调文字颜色 1" xfId="53" builtinId="29"/>
    <cellStyle name="60% - 强调文字颜色 4" xfId="54" builtinId="44"/>
    <cellStyle name="40% - 强调文字颜色 1" xfId="55" builtinId="31"/>
  </cellStyles>
  <dxfs count="11">
    <dxf>
      <font>
        <name val="黑体"/>
        <scheme val="none"/>
        <b val="0"/>
        <i val="0"/>
        <strike val="0"/>
        <u val="none"/>
        <sz val="9"/>
        <color auto="1"/>
      </font>
      <fill>
        <patternFill patternType="solid">
          <bgColor theme="0"/>
        </patternFill>
      </fill>
      <alignment vertical="center"/>
      <border>
        <left/>
        <right style="thin">
          <color auto="1"/>
        </right>
        <top style="thin">
          <color auto="1"/>
        </top>
        <bottom style="thin">
          <color auto="1"/>
        </bottom>
      </border>
      <protection locked="0"/>
    </dxf>
    <dxf>
      <font>
        <name val="黑体"/>
        <scheme val="none"/>
        <b val="0"/>
        <i val="0"/>
        <strike val="0"/>
        <u val="none"/>
        <sz val="9"/>
        <color auto="1"/>
      </font>
      <fill>
        <patternFill patternType="solid">
          <bgColor theme="0"/>
        </patternFill>
      </fill>
      <alignment horizontal="center" vertical="center"/>
      <border>
        <left style="thin">
          <color auto="1"/>
        </left>
        <right style="thin">
          <color auto="1"/>
        </right>
        <top style="thin">
          <color auto="1"/>
        </top>
        <bottom style="thin">
          <color auto="1"/>
        </bottom>
      </border>
      <protection locked="0"/>
    </dxf>
    <dxf>
      <font>
        <name val="黑体"/>
        <scheme val="none"/>
        <b val="0"/>
        <i val="0"/>
        <strike val="0"/>
        <u val="none"/>
        <sz val="9"/>
        <color auto="1"/>
      </font>
      <fill>
        <patternFill patternType="solid">
          <bgColor theme="0"/>
        </patternFill>
      </fill>
      <alignment horizontal="center" vertical="center"/>
      <border>
        <left style="thin">
          <color auto="1"/>
        </left>
        <right style="thin">
          <color auto="1"/>
        </right>
        <top style="thin">
          <color auto="1"/>
        </top>
        <bottom style="thin">
          <color auto="1"/>
        </bottom>
      </border>
      <protection locked="0"/>
    </dxf>
    <dxf>
      <font>
        <name val="Times New Roman"/>
        <scheme val="none"/>
        <b val="0"/>
        <i val="0"/>
        <strike val="0"/>
        <u val="none"/>
        <sz val="9"/>
        <color auto="1"/>
      </font>
      <numFmt numFmtId="181" formatCode="0.00_ "/>
      <fill>
        <patternFill patternType="solid">
          <bgColor rgb="FFFFFF00"/>
        </patternFill>
      </fill>
      <alignment vertical="center"/>
      <border>
        <left style="thin">
          <color auto="1"/>
        </left>
        <right style="thin">
          <color auto="1"/>
        </right>
        <top style="thin">
          <color auto="1"/>
        </top>
        <bottom style="thin">
          <color auto="1"/>
        </bottom>
      </border>
      <protection locked="0"/>
    </dxf>
    <dxf>
      <font>
        <name val="Times New Roman"/>
        <scheme val="none"/>
        <b val="0"/>
        <i val="0"/>
        <strike val="0"/>
        <u val="none"/>
        <sz val="9"/>
        <color auto="1"/>
      </font>
      <numFmt numFmtId="177" formatCode="_ * #,##0_ ;_ * \-#,##0_ ;_ * &quot;-&quot;??_ ;_ @_ "/>
      <fill>
        <patternFill patternType="solid">
          <bgColor theme="0"/>
        </patternFill>
      </fill>
      <alignment vertical="center"/>
      <border>
        <left style="thin">
          <color auto="1"/>
        </left>
        <right style="thin">
          <color auto="1"/>
        </right>
        <top style="thin">
          <color auto="1"/>
        </top>
        <bottom style="thin">
          <color auto="1"/>
        </bottom>
      </border>
      <protection locked="0"/>
    </dxf>
    <dxf>
      <font>
        <name val="黑体"/>
        <scheme val="none"/>
        <b val="0"/>
        <i val="0"/>
        <strike val="0"/>
        <u val="none"/>
        <sz val="9"/>
        <color auto="1"/>
      </font>
      <numFmt numFmtId="181" formatCode="0.00_ "/>
      <fill>
        <patternFill patternType="solid">
          <bgColor rgb="FFFFFF00"/>
        </patternFill>
      </fill>
      <alignment horizontal="right" vertical="center"/>
      <border>
        <left style="thin">
          <color auto="1"/>
        </left>
        <right style="thin">
          <color auto="1"/>
        </right>
        <top style="thin">
          <color auto="1"/>
        </top>
        <bottom style="thin">
          <color auto="1"/>
        </bottom>
      </border>
      <protection locked="0"/>
    </dxf>
    <dxf>
      <font>
        <name val="黑体"/>
        <scheme val="none"/>
        <b val="0"/>
        <i val="0"/>
        <strike val="0"/>
        <u val="none"/>
        <sz val="9"/>
        <color auto="1"/>
      </font>
      <alignment vertical="center" wrapText="1"/>
      <border>
        <left style="thin">
          <color auto="1"/>
        </left>
        <right style="thin">
          <color auto="1"/>
        </right>
        <top style="thin">
          <color auto="1"/>
        </top>
        <bottom style="thin">
          <color auto="1"/>
        </bottom>
      </border>
      <protection locked="0"/>
    </dxf>
    <dxf>
      <font>
        <name val="黑体"/>
        <scheme val="none"/>
        <b val="0"/>
        <i val="0"/>
        <strike val="0"/>
        <u val="none"/>
        <sz val="9"/>
        <color auto="1"/>
      </font>
      <alignment horizontal="center" vertical="center" wrapText="1"/>
      <border>
        <left style="thin">
          <color auto="1"/>
        </left>
        <right style="thin">
          <color auto="1"/>
        </right>
        <top style="thin">
          <color auto="1"/>
        </top>
        <bottom style="thin">
          <color auto="1"/>
        </bottom>
      </border>
      <protection locked="0"/>
    </dxf>
    <dxf>
      <font>
        <name val="黑体"/>
        <scheme val="none"/>
        <b val="0"/>
        <i val="0"/>
        <strike val="0"/>
        <u val="none"/>
        <sz val="9"/>
        <color auto="1"/>
      </font>
      <alignment horizontal="center" vertical="center" wrapText="1"/>
      <border>
        <left style="thin">
          <color auto="1"/>
        </left>
        <right style="thin">
          <color auto="1"/>
        </right>
        <top style="thin">
          <color auto="1"/>
        </top>
        <bottom style="thin">
          <color auto="1"/>
        </bottom>
      </border>
      <protection locked="0"/>
    </dxf>
    <dxf>
      <font>
        <name val="黑体"/>
        <scheme val="none"/>
        <b val="0"/>
        <i val="0"/>
        <strike val="0"/>
        <u val="none"/>
        <sz val="9"/>
        <color auto="1"/>
      </font>
      <alignment horizontal="center" vertical="center" wrapText="1"/>
      <border>
        <left style="thin">
          <color auto="1"/>
        </left>
        <right style="thin">
          <color auto="1"/>
        </right>
        <top style="thin">
          <color auto="1"/>
        </top>
        <bottom style="thin">
          <color auto="1"/>
        </bottom>
      </border>
      <protection locked="0"/>
    </dxf>
    <dxf>
      <font>
        <name val="黑体"/>
        <scheme val="none"/>
        <b val="0"/>
        <i val="0"/>
        <strike val="0"/>
        <u val="none"/>
        <sz val="9"/>
        <color auto="1"/>
      </font>
      <numFmt numFmtId="181" formatCode="0.00_ "/>
      <fill>
        <patternFill patternType="solid">
          <bgColor rgb="FFFFFF00"/>
        </patternFill>
      </fill>
      <alignment vertical="center" wrapText="1"/>
      <border>
        <left style="thin">
          <color auto="1"/>
        </left>
        <right style="thin">
          <color auto="1"/>
        </right>
        <top style="thin">
          <color auto="1"/>
        </top>
        <bottom style="thin">
          <color auto="1"/>
        </bottom>
      </border>
      <protection locked="0"/>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ables/table1.xml><?xml version="1.0" encoding="utf-8"?>
<table xmlns="http://schemas.openxmlformats.org/spreadsheetml/2006/main" id="3" name="表3" displayName="表3" ref="A37:F47" totalsRowShown="0">
  <tableColumns count="6">
    <tableColumn id="1" name="项目所需设备" dataDxfId="0"/>
    <tableColumn id="2" name="原值（元）" dataDxfId="1"/>
    <tableColumn id="3" name="额定使用期限（年）" dataDxfId="2"/>
    <tableColumn id="4" name="额定使用期限（小时）&#10;（公式自动计算）" dataDxfId="3"/>
    <tableColumn id="5" name="项目占用时间（小时）" dataDxfId="4"/>
    <tableColumn id="6" name="每次应摊费用（元）&#10;（公式自动计算）" dataDxfId="5"/>
  </tableColumns>
  <tableStyleInfo showFirstColumn="0" showLastColumn="0" showRowStripes="1" showColumnStripes="0"/>
</table>
</file>

<file path=xl/tables/table2.xml><?xml version="1.0" encoding="utf-8"?>
<table xmlns="http://schemas.openxmlformats.org/spreadsheetml/2006/main" id="1" name="表1" displayName="表1" ref="A5:E12" totalsRowShown="0">
  <tableColumns count="5">
    <tableColumn id="1" name="基本物耗名称" dataDxfId="6"/>
    <tableColumn id="2" name="计量单位" dataDxfId="7"/>
    <tableColumn id="3" name="单价（元）" dataDxfId="8"/>
    <tableColumn id="4" name="用量" dataDxfId="9"/>
    <tableColumn id="5" name="每次费用（元）&#10;（公式自动计算）" dataDxfId="1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1"/>
  <sheetViews>
    <sheetView topLeftCell="A23" workbookViewId="0">
      <selection activeCell="B16" sqref="B16"/>
    </sheetView>
  </sheetViews>
  <sheetFormatPr defaultColWidth="8.66666666666667" defaultRowHeight="13.5" outlineLevelCol="1"/>
  <cols>
    <col min="2" max="2" width="78.4416666666667" customWidth="1"/>
  </cols>
  <sheetData>
    <row r="1" hidden="1" spans="1:2">
      <c r="A1" s="103"/>
      <c r="B1" s="103"/>
    </row>
    <row r="2" ht="18.75" hidden="1" spans="1:2">
      <c r="A2" s="104" t="s">
        <v>0</v>
      </c>
      <c r="B2" s="104"/>
    </row>
    <row r="3" hidden="1" spans="1:2">
      <c r="A3" s="105" t="s">
        <v>1</v>
      </c>
      <c r="B3" s="105"/>
    </row>
    <row r="4" hidden="1" spans="1:2">
      <c r="A4" s="106">
        <v>1</v>
      </c>
      <c r="B4" s="3" t="s">
        <v>2</v>
      </c>
    </row>
    <row r="5" ht="40.5" hidden="1" spans="1:2">
      <c r="A5" s="106">
        <v>2</v>
      </c>
      <c r="B5" s="107" t="s">
        <v>3</v>
      </c>
    </row>
    <row r="6" hidden="1" spans="1:2">
      <c r="A6" s="105" t="s">
        <v>4</v>
      </c>
      <c r="B6" s="105"/>
    </row>
    <row r="7" ht="54" hidden="1" spans="1:2">
      <c r="A7" s="106">
        <v>1</v>
      </c>
      <c r="B7" s="108" t="s">
        <v>5</v>
      </c>
    </row>
    <row r="9" spans="1:2">
      <c r="A9" s="103"/>
      <c r="B9" s="103"/>
    </row>
    <row r="10" ht="18.75" spans="1:2">
      <c r="A10" s="104" t="s">
        <v>0</v>
      </c>
      <c r="B10" s="104"/>
    </row>
    <row r="11" ht="69.6" customHeight="1" spans="1:2">
      <c r="A11" s="109" t="s">
        <v>6</v>
      </c>
      <c r="B11" s="109"/>
    </row>
    <row r="12" spans="1:2">
      <c r="A12" s="105" t="s">
        <v>1</v>
      </c>
      <c r="B12" s="105"/>
    </row>
    <row r="13" spans="1:2">
      <c r="A13" s="106">
        <v>1</v>
      </c>
      <c r="B13" s="3" t="s">
        <v>2</v>
      </c>
    </row>
    <row r="14" ht="40.5" spans="1:2">
      <c r="A14" s="106">
        <v>2</v>
      </c>
      <c r="B14" s="110" t="s">
        <v>3</v>
      </c>
    </row>
    <row r="15" spans="1:2">
      <c r="A15" s="105" t="s">
        <v>4</v>
      </c>
      <c r="B15" s="105"/>
    </row>
    <row r="16" ht="54" spans="1:2">
      <c r="A16" s="106">
        <v>1</v>
      </c>
      <c r="B16" s="108" t="s">
        <v>5</v>
      </c>
    </row>
    <row r="17" ht="94.5" spans="1:2">
      <c r="A17" s="106">
        <v>2</v>
      </c>
      <c r="B17" s="108" t="s">
        <v>7</v>
      </c>
    </row>
    <row r="18" ht="67.5" spans="1:2">
      <c r="A18" s="106">
        <v>3</v>
      </c>
      <c r="B18" s="111" t="s">
        <v>8</v>
      </c>
    </row>
    <row r="19" ht="27" spans="1:2">
      <c r="A19" s="106">
        <v>4</v>
      </c>
      <c r="B19" s="112" t="s">
        <v>9</v>
      </c>
    </row>
    <row r="20" spans="1:2">
      <c r="A20" s="113" t="s">
        <v>10</v>
      </c>
      <c r="B20" s="113"/>
    </row>
    <row r="21" ht="40.5" spans="1:2">
      <c r="A21" s="106">
        <v>1</v>
      </c>
      <c r="B21" s="107" t="s">
        <v>11</v>
      </c>
    </row>
    <row r="22" ht="27" spans="1:2">
      <c r="A22" s="106">
        <v>2</v>
      </c>
      <c r="B22" s="114" t="s">
        <v>12</v>
      </c>
    </row>
    <row r="23" spans="1:2">
      <c r="A23" s="113" t="s">
        <v>13</v>
      </c>
      <c r="B23" s="113"/>
    </row>
    <row r="24" spans="1:2">
      <c r="A24" s="106">
        <v>1</v>
      </c>
      <c r="B24" s="3" t="s">
        <v>14</v>
      </c>
    </row>
    <row r="25" spans="1:2">
      <c r="A25" s="106">
        <v>2</v>
      </c>
      <c r="B25" s="3" t="s">
        <v>15</v>
      </c>
    </row>
    <row r="26" spans="1:2">
      <c r="A26" s="113" t="s">
        <v>16</v>
      </c>
      <c r="B26" s="3"/>
    </row>
    <row r="27" spans="1:2">
      <c r="A27" s="106">
        <v>1</v>
      </c>
      <c r="B27" s="3" t="s">
        <v>17</v>
      </c>
    </row>
    <row r="28" spans="1:1">
      <c r="A28" s="115" t="s">
        <v>18</v>
      </c>
    </row>
    <row r="29" spans="1:2">
      <c r="A29" s="106" t="s">
        <v>19</v>
      </c>
      <c r="B29" s="116" t="s">
        <v>20</v>
      </c>
    </row>
    <row r="30" spans="1:2">
      <c r="A30" s="117">
        <v>5</v>
      </c>
      <c r="B30" s="116">
        <v>0.08</v>
      </c>
    </row>
    <row r="31" spans="1:2">
      <c r="A31" s="117">
        <v>10</v>
      </c>
      <c r="B31" s="116">
        <v>0.17</v>
      </c>
    </row>
    <row r="32" spans="1:2">
      <c r="A32" s="117">
        <v>15</v>
      </c>
      <c r="B32" s="116">
        <v>0.25</v>
      </c>
    </row>
    <row r="33" spans="1:2">
      <c r="A33" s="117">
        <v>20</v>
      </c>
      <c r="B33" s="116">
        <v>0.33</v>
      </c>
    </row>
    <row r="34" spans="1:2">
      <c r="A34" s="117">
        <v>25</v>
      </c>
      <c r="B34" s="116">
        <v>0.42</v>
      </c>
    </row>
    <row r="35" spans="1:2">
      <c r="A35" s="117">
        <v>30</v>
      </c>
      <c r="B35" s="116">
        <v>0.5</v>
      </c>
    </row>
    <row r="36" spans="1:2">
      <c r="A36" s="117">
        <v>35</v>
      </c>
      <c r="B36" s="116">
        <v>0.58</v>
      </c>
    </row>
    <row r="37" spans="1:2">
      <c r="A37" s="117">
        <v>40</v>
      </c>
      <c r="B37" s="116">
        <v>0.67</v>
      </c>
    </row>
    <row r="38" spans="1:2">
      <c r="A38" s="117">
        <v>45</v>
      </c>
      <c r="B38" s="116">
        <v>0.75</v>
      </c>
    </row>
    <row r="39" spans="1:2">
      <c r="A39" s="117">
        <v>50</v>
      </c>
      <c r="B39" s="116">
        <v>0.83</v>
      </c>
    </row>
    <row r="40" spans="1:2">
      <c r="A40" s="117">
        <v>55</v>
      </c>
      <c r="B40" s="116">
        <v>0.92</v>
      </c>
    </row>
    <row r="41" spans="1:2">
      <c r="A41" s="118">
        <v>60</v>
      </c>
      <c r="B41" s="119">
        <v>1</v>
      </c>
    </row>
  </sheetData>
  <sheetProtection password="CC62" sheet="1" objects="1"/>
  <mergeCells count="9">
    <mergeCell ref="A2:B2"/>
    <mergeCell ref="A3:B3"/>
    <mergeCell ref="A6:B6"/>
    <mergeCell ref="A10:B10"/>
    <mergeCell ref="A11:B11"/>
    <mergeCell ref="A12:B12"/>
    <mergeCell ref="A15:B15"/>
    <mergeCell ref="A20:B20"/>
    <mergeCell ref="A23:B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G74"/>
  <sheetViews>
    <sheetView showGridLines="0" tabSelected="1" zoomScale="130" zoomScaleNormal="130" workbookViewId="0">
      <selection activeCell="J42" sqref="J42"/>
    </sheetView>
  </sheetViews>
  <sheetFormatPr defaultColWidth="8.88333333333333" defaultRowHeight="13.5" outlineLevelCol="6"/>
  <cols>
    <col min="1" max="1" width="14.2166666666667" style="10" customWidth="1"/>
    <col min="2" max="2" width="10.4416666666667" style="10" customWidth="1"/>
    <col min="3" max="4" width="21.775" style="10" customWidth="1"/>
    <col min="5" max="5" width="16.5583333333333" style="10" customWidth="1"/>
    <col min="6" max="6" width="15.8833333333333" style="10" customWidth="1"/>
    <col min="7" max="16384" width="8.88333333333333" style="10"/>
  </cols>
  <sheetData>
    <row r="1" s="4" customFormat="1" ht="23.4" customHeight="1" spans="1:6">
      <c r="A1" s="11" t="s">
        <v>21</v>
      </c>
      <c r="B1" s="11"/>
      <c r="C1" s="11"/>
      <c r="D1" s="11"/>
      <c r="E1" s="11"/>
      <c r="F1" s="11"/>
    </row>
    <row r="2" s="5" customFormat="1" ht="33" customHeight="1" spans="1:5">
      <c r="A2" s="12" t="s">
        <v>22</v>
      </c>
      <c r="B2" s="13"/>
      <c r="C2" s="14"/>
      <c r="D2" s="15" t="s">
        <v>23</v>
      </c>
      <c r="E2" s="69">
        <f>E70</f>
        <v>0</v>
      </c>
    </row>
    <row r="3" s="5" customFormat="1" ht="23.4" customHeight="1" spans="1:6">
      <c r="A3" s="16" t="s">
        <v>24</v>
      </c>
      <c r="B3" s="17"/>
      <c r="C3" s="14"/>
      <c r="D3" s="18"/>
      <c r="E3" s="70"/>
      <c r="F3" s="71"/>
    </row>
    <row r="4" s="6" customFormat="1" ht="19.95" customHeight="1" spans="1:5">
      <c r="A4" s="19" t="s">
        <v>25</v>
      </c>
      <c r="B4" s="19"/>
      <c r="C4" s="19"/>
      <c r="D4" s="19"/>
      <c r="E4" s="19"/>
    </row>
    <row r="5" s="7" customFormat="1" ht="24" spans="1:5">
      <c r="A5" s="20" t="s">
        <v>26</v>
      </c>
      <c r="B5" s="21" t="s">
        <v>27</v>
      </c>
      <c r="C5" s="21" t="s">
        <v>28</v>
      </c>
      <c r="D5" s="21" t="s">
        <v>29</v>
      </c>
      <c r="E5" s="72" t="s">
        <v>30</v>
      </c>
    </row>
    <row r="6" s="8" customFormat="1" spans="1:5">
      <c r="A6" s="22"/>
      <c r="B6" s="23"/>
      <c r="C6" s="23"/>
      <c r="D6" s="23"/>
      <c r="E6" s="73">
        <f>ROUND(C6*D6,2)</f>
        <v>0</v>
      </c>
    </row>
    <row r="7" s="8" customFormat="1" spans="1:5">
      <c r="A7" s="22"/>
      <c r="B7" s="23"/>
      <c r="C7" s="23"/>
      <c r="D7" s="23"/>
      <c r="E7" s="73">
        <f t="shared" ref="E7:E12" si="0">ROUND(C7*D7,2)</f>
        <v>0</v>
      </c>
    </row>
    <row r="8" s="8" customFormat="1" spans="1:5">
      <c r="A8" s="22"/>
      <c r="B8" s="23"/>
      <c r="C8" s="23"/>
      <c r="D8" s="23"/>
      <c r="E8" s="73">
        <f t="shared" si="0"/>
        <v>0</v>
      </c>
    </row>
    <row r="9" s="8" customFormat="1" spans="1:5">
      <c r="A9" s="22"/>
      <c r="B9" s="23"/>
      <c r="C9" s="23"/>
      <c r="D9" s="23"/>
      <c r="E9" s="73">
        <f t="shared" si="0"/>
        <v>0</v>
      </c>
    </row>
    <row r="10" s="8" customFormat="1" spans="1:5">
      <c r="A10" s="22"/>
      <c r="B10" s="23"/>
      <c r="C10" s="23"/>
      <c r="D10" s="23"/>
      <c r="E10" s="73">
        <f t="shared" si="0"/>
        <v>0</v>
      </c>
    </row>
    <row r="11" s="8" customFormat="1" spans="1:5">
      <c r="A11" s="22"/>
      <c r="B11" s="23"/>
      <c r="C11" s="23"/>
      <c r="D11" s="23"/>
      <c r="E11" s="73">
        <f t="shared" si="0"/>
        <v>0</v>
      </c>
    </row>
    <row r="12" s="8" customFormat="1" spans="1:5">
      <c r="A12" s="24" t="s">
        <v>31</v>
      </c>
      <c r="B12" s="25"/>
      <c r="C12" s="25"/>
      <c r="D12" s="25"/>
      <c r="E12" s="73">
        <f t="shared" si="0"/>
        <v>0</v>
      </c>
    </row>
    <row r="13" spans="1:5">
      <c r="A13" s="26" t="s">
        <v>32</v>
      </c>
      <c r="B13" s="26"/>
      <c r="C13" s="26"/>
      <c r="D13" s="26"/>
      <c r="E13" s="74">
        <f>SUM(E6:E12)</f>
        <v>0</v>
      </c>
    </row>
    <row r="15" s="6" customFormat="1" ht="19.95" customHeight="1" spans="1:6">
      <c r="A15" s="27" t="s">
        <v>33</v>
      </c>
      <c r="B15" s="28"/>
      <c r="C15" s="28"/>
      <c r="D15" s="28"/>
      <c r="E15" s="28"/>
      <c r="F15" s="10"/>
    </row>
    <row r="16" s="7" customFormat="1" ht="24" spans="1:6">
      <c r="A16" s="29" t="s">
        <v>34</v>
      </c>
      <c r="B16" s="29" t="s">
        <v>27</v>
      </c>
      <c r="C16" s="29" t="s">
        <v>28</v>
      </c>
      <c r="D16" s="29" t="s">
        <v>29</v>
      </c>
      <c r="E16" s="75" t="s">
        <v>30</v>
      </c>
      <c r="F16" s="10"/>
    </row>
    <row r="17" s="8" customFormat="1" spans="1:6">
      <c r="A17" s="30"/>
      <c r="B17" s="31"/>
      <c r="C17" s="32"/>
      <c r="D17" s="31"/>
      <c r="E17" s="73">
        <f t="shared" ref="E17:E21" si="1">ROUND(C17*D17,2)</f>
        <v>0</v>
      </c>
      <c r="F17" s="10"/>
    </row>
    <row r="18" s="8" customFormat="1" spans="1:6">
      <c r="A18" s="30"/>
      <c r="B18" s="31"/>
      <c r="C18" s="32"/>
      <c r="D18" s="31"/>
      <c r="E18" s="73">
        <f t="shared" si="1"/>
        <v>0</v>
      </c>
      <c r="F18" s="10"/>
    </row>
    <row r="19" s="8" customFormat="1" spans="1:6">
      <c r="A19" s="30"/>
      <c r="B19" s="31"/>
      <c r="C19" s="32"/>
      <c r="D19" s="31"/>
      <c r="E19" s="73">
        <f t="shared" si="1"/>
        <v>0</v>
      </c>
      <c r="F19" s="10"/>
    </row>
    <row r="20" s="8" customFormat="1" spans="1:6">
      <c r="A20" s="30"/>
      <c r="B20" s="31"/>
      <c r="C20" s="32"/>
      <c r="D20" s="31"/>
      <c r="E20" s="73">
        <f t="shared" si="1"/>
        <v>0</v>
      </c>
      <c r="F20" s="10"/>
    </row>
    <row r="21" s="7" customFormat="1" spans="1:6">
      <c r="A21" s="33" t="s">
        <v>31</v>
      </c>
      <c r="B21" s="34"/>
      <c r="C21" s="35"/>
      <c r="D21" s="34"/>
      <c r="E21" s="76">
        <f t="shared" si="1"/>
        <v>0</v>
      </c>
      <c r="F21" s="10"/>
    </row>
    <row r="22" spans="1:5">
      <c r="A22" s="26" t="s">
        <v>35</v>
      </c>
      <c r="B22" s="26"/>
      <c r="C22" s="26"/>
      <c r="D22" s="26"/>
      <c r="E22" s="74">
        <f>SUM(E17:E21)</f>
        <v>0</v>
      </c>
    </row>
    <row r="24" s="6" customFormat="1" ht="19.95" customHeight="1" spans="1:6">
      <c r="A24" s="19" t="s">
        <v>36</v>
      </c>
      <c r="B24" s="19"/>
      <c r="C24" s="19"/>
      <c r="D24" s="19"/>
      <c r="E24" s="19"/>
      <c r="F24" s="19"/>
    </row>
    <row r="25" s="9" customFormat="1" ht="24" spans="1:6">
      <c r="A25" s="36" t="s">
        <v>37</v>
      </c>
      <c r="B25" s="36" t="s">
        <v>38</v>
      </c>
      <c r="C25" s="36" t="s">
        <v>39</v>
      </c>
      <c r="D25" s="36" t="s">
        <v>40</v>
      </c>
      <c r="E25" s="36" t="s">
        <v>41</v>
      </c>
      <c r="F25" s="36" t="s">
        <v>42</v>
      </c>
    </row>
    <row r="26" spans="1:6">
      <c r="A26" s="37" t="s">
        <v>43</v>
      </c>
      <c r="B26" s="26" t="s">
        <v>44</v>
      </c>
      <c r="C26" s="26" t="s">
        <v>44</v>
      </c>
      <c r="D26" s="38" t="s">
        <v>44</v>
      </c>
      <c r="E26" s="77" t="s">
        <v>44</v>
      </c>
      <c r="F26" s="77" t="s">
        <v>44</v>
      </c>
    </row>
    <row r="27" spans="1:6">
      <c r="A27" s="39" t="s">
        <v>45</v>
      </c>
      <c r="B27" s="40"/>
      <c r="C27" s="41"/>
      <c r="D27" s="42"/>
      <c r="E27" s="78">
        <f>ROUND(D27/12/22/8,2)</f>
        <v>0</v>
      </c>
      <c r="F27" s="79">
        <f>ROUND(E27*B27*C27,2)</f>
        <v>0</v>
      </c>
    </row>
    <row r="28" spans="1:6">
      <c r="A28" s="39" t="s">
        <v>46</v>
      </c>
      <c r="B28" s="40"/>
      <c r="C28" s="41"/>
      <c r="D28" s="42"/>
      <c r="E28" s="78">
        <f t="shared" ref="E28:E32" si="2">ROUND(D28/12/22/8,2)</f>
        <v>0</v>
      </c>
      <c r="F28" s="79">
        <f t="shared" ref="F28:F32" si="3">ROUND(E28*B28*C28,2)</f>
        <v>0</v>
      </c>
    </row>
    <row r="29" spans="1:6">
      <c r="A29" s="39" t="s">
        <v>47</v>
      </c>
      <c r="B29" s="40"/>
      <c r="C29" s="41"/>
      <c r="D29" s="42"/>
      <c r="E29" s="78">
        <f t="shared" si="2"/>
        <v>0</v>
      </c>
      <c r="F29" s="79">
        <f t="shared" si="3"/>
        <v>0</v>
      </c>
    </row>
    <row r="30" spans="1:6">
      <c r="A30" s="37" t="s">
        <v>48</v>
      </c>
      <c r="B30" s="40"/>
      <c r="C30" s="41"/>
      <c r="D30" s="42"/>
      <c r="E30" s="78">
        <f t="shared" si="2"/>
        <v>0</v>
      </c>
      <c r="F30" s="79">
        <f t="shared" si="3"/>
        <v>0</v>
      </c>
    </row>
    <row r="31" spans="1:6">
      <c r="A31" s="37" t="s">
        <v>49</v>
      </c>
      <c r="B31" s="40"/>
      <c r="C31" s="41"/>
      <c r="D31" s="42"/>
      <c r="E31" s="78">
        <f t="shared" si="2"/>
        <v>0</v>
      </c>
      <c r="F31" s="79">
        <f t="shared" si="3"/>
        <v>0</v>
      </c>
    </row>
    <row r="32" spans="1:6">
      <c r="A32" s="37" t="s">
        <v>50</v>
      </c>
      <c r="B32" s="40"/>
      <c r="C32" s="41"/>
      <c r="D32" s="42"/>
      <c r="E32" s="78">
        <f t="shared" si="2"/>
        <v>0</v>
      </c>
      <c r="F32" s="79">
        <f t="shared" si="3"/>
        <v>0</v>
      </c>
    </row>
    <row r="33" spans="1:6">
      <c r="A33" s="43" t="s">
        <v>51</v>
      </c>
      <c r="B33" s="44"/>
      <c r="C33" s="44"/>
      <c r="D33" s="44"/>
      <c r="E33" s="80"/>
      <c r="F33" s="81">
        <f>SUM(F27:F32)</f>
        <v>0</v>
      </c>
    </row>
    <row r="34" spans="1:6">
      <c r="A34" s="45"/>
      <c r="B34" s="45"/>
      <c r="C34" s="45"/>
      <c r="D34" s="45"/>
      <c r="E34" s="45"/>
      <c r="F34" s="82"/>
    </row>
    <row r="36" s="6" customFormat="1" ht="19.95" customHeight="1" spans="1:6">
      <c r="A36" s="19" t="s">
        <v>52</v>
      </c>
      <c r="B36" s="19"/>
      <c r="C36" s="19"/>
      <c r="D36" s="19"/>
      <c r="E36" s="19"/>
      <c r="F36" s="19"/>
    </row>
    <row r="37" s="9" customFormat="1" ht="24" spans="1:6">
      <c r="A37" s="46" t="s">
        <v>53</v>
      </c>
      <c r="B37" s="47" t="s">
        <v>54</v>
      </c>
      <c r="C37" s="47" t="s">
        <v>55</v>
      </c>
      <c r="D37" s="47" t="s">
        <v>56</v>
      </c>
      <c r="E37" s="47" t="s">
        <v>57</v>
      </c>
      <c r="F37" s="47" t="s">
        <v>58</v>
      </c>
    </row>
    <row r="38" s="8" customFormat="1" spans="1:6">
      <c r="A38" s="48"/>
      <c r="B38" s="49"/>
      <c r="C38" s="49"/>
      <c r="D38" s="50">
        <f>C38*12*22*8</f>
        <v>0</v>
      </c>
      <c r="E38" s="83"/>
      <c r="F38" s="84">
        <f t="shared" ref="F38:F47" si="4">IFERROR(ROUND(B38/D38*E38,2),0)</f>
        <v>0</v>
      </c>
    </row>
    <row r="39" s="8" customFormat="1" spans="1:6">
      <c r="A39" s="48"/>
      <c r="B39" s="51"/>
      <c r="C39" s="51"/>
      <c r="D39" s="50">
        <f t="shared" ref="D39:D47" si="5">C39*12*22*8</f>
        <v>0</v>
      </c>
      <c r="E39" s="83"/>
      <c r="F39" s="84">
        <f t="shared" si="4"/>
        <v>0</v>
      </c>
    </row>
    <row r="40" s="8" customFormat="1" spans="1:6">
      <c r="A40" s="48"/>
      <c r="B40" s="51"/>
      <c r="C40" s="51"/>
      <c r="D40" s="50">
        <f t="shared" si="5"/>
        <v>0</v>
      </c>
      <c r="E40" s="83"/>
      <c r="F40" s="84">
        <f t="shared" si="4"/>
        <v>0</v>
      </c>
    </row>
    <row r="41" s="8" customFormat="1" spans="1:6">
      <c r="A41" s="48"/>
      <c r="B41" s="51"/>
      <c r="C41" s="51"/>
      <c r="D41" s="50">
        <f t="shared" si="5"/>
        <v>0</v>
      </c>
      <c r="E41" s="83"/>
      <c r="F41" s="84">
        <f t="shared" si="4"/>
        <v>0</v>
      </c>
    </row>
    <row r="42" s="8" customFormat="1" spans="1:6">
      <c r="A42" s="48"/>
      <c r="B42" s="51"/>
      <c r="C42" s="51"/>
      <c r="D42" s="50">
        <f t="shared" si="5"/>
        <v>0</v>
      </c>
      <c r="E42" s="83"/>
      <c r="F42" s="84">
        <f t="shared" si="4"/>
        <v>0</v>
      </c>
    </row>
    <row r="43" s="8" customFormat="1" spans="1:6">
      <c r="A43" s="48"/>
      <c r="B43" s="52"/>
      <c r="C43" s="52"/>
      <c r="D43" s="50">
        <f t="shared" si="5"/>
        <v>0</v>
      </c>
      <c r="E43" s="83"/>
      <c r="F43" s="84">
        <f t="shared" si="4"/>
        <v>0</v>
      </c>
    </row>
    <row r="44" s="8" customFormat="1" spans="1:6">
      <c r="A44" s="48"/>
      <c r="B44" s="53"/>
      <c r="C44" s="53"/>
      <c r="D44" s="50">
        <f t="shared" si="5"/>
        <v>0</v>
      </c>
      <c r="E44" s="83"/>
      <c r="F44" s="84">
        <f t="shared" si="4"/>
        <v>0</v>
      </c>
    </row>
    <row r="45" s="8" customFormat="1" spans="1:6">
      <c r="A45" s="48"/>
      <c r="B45" s="53"/>
      <c r="C45" s="53"/>
      <c r="D45" s="50">
        <f t="shared" si="5"/>
        <v>0</v>
      </c>
      <c r="E45" s="83"/>
      <c r="F45" s="84">
        <f t="shared" si="4"/>
        <v>0</v>
      </c>
    </row>
    <row r="46" s="8" customFormat="1" spans="1:6">
      <c r="A46" s="48"/>
      <c r="B46" s="53"/>
      <c r="C46" s="53"/>
      <c r="D46" s="50">
        <f t="shared" si="5"/>
        <v>0</v>
      </c>
      <c r="E46" s="83"/>
      <c r="F46" s="84">
        <f t="shared" si="4"/>
        <v>0</v>
      </c>
    </row>
    <row r="47" s="7" customFormat="1" spans="1:6">
      <c r="A47" s="54" t="s">
        <v>31</v>
      </c>
      <c r="B47" s="55"/>
      <c r="C47" s="55"/>
      <c r="D47" s="56">
        <f t="shared" si="5"/>
        <v>0</v>
      </c>
      <c r="E47" s="85"/>
      <c r="F47" s="86">
        <f t="shared" si="4"/>
        <v>0</v>
      </c>
    </row>
    <row r="48" spans="1:6">
      <c r="A48" s="26" t="s">
        <v>59</v>
      </c>
      <c r="B48" s="26"/>
      <c r="C48" s="26"/>
      <c r="D48" s="26"/>
      <c r="E48" s="26"/>
      <c r="F48" s="87">
        <f>SUM(F38:F47)</f>
        <v>0</v>
      </c>
    </row>
    <row r="49" spans="1:6">
      <c r="A49" s="26" t="s">
        <v>60</v>
      </c>
      <c r="B49" s="26"/>
      <c r="C49" s="26"/>
      <c r="D49" s="26"/>
      <c r="E49" s="26"/>
      <c r="F49" s="88">
        <f>E13+F33+F48</f>
        <v>0</v>
      </c>
    </row>
    <row r="51" s="6" customFormat="1" ht="19.95" customHeight="1" spans="1:5">
      <c r="A51" s="19" t="s">
        <v>61</v>
      </c>
      <c r="B51" s="19"/>
      <c r="C51" s="19"/>
      <c r="D51" s="19"/>
      <c r="E51" s="19"/>
    </row>
    <row r="52" ht="24" spans="1:5">
      <c r="A52" s="57" t="s">
        <v>62</v>
      </c>
      <c r="B52" s="57" t="s">
        <v>63</v>
      </c>
      <c r="C52" s="57" t="s">
        <v>64</v>
      </c>
      <c r="D52" s="57" t="s">
        <v>28</v>
      </c>
      <c r="E52" s="57" t="s">
        <v>65</v>
      </c>
    </row>
    <row r="53" spans="1:5">
      <c r="A53" s="57" t="s">
        <v>66</v>
      </c>
      <c r="B53" s="57" t="s">
        <v>67</v>
      </c>
      <c r="C53" s="58"/>
      <c r="D53" s="58"/>
      <c r="E53" s="89">
        <f>ROUND(C53*D53,2)</f>
        <v>0</v>
      </c>
    </row>
    <row r="54" spans="1:5">
      <c r="A54" s="57" t="s">
        <v>68</v>
      </c>
      <c r="B54" s="57" t="s">
        <v>69</v>
      </c>
      <c r="C54" s="58"/>
      <c r="D54" s="58"/>
      <c r="E54" s="89">
        <f t="shared" ref="E54:E55" si="6">ROUND(C54*D54,2)</f>
        <v>0</v>
      </c>
    </row>
    <row r="55" spans="1:5">
      <c r="A55" s="59" t="s">
        <v>70</v>
      </c>
      <c r="B55" s="59"/>
      <c r="C55" s="60"/>
      <c r="D55" s="60"/>
      <c r="E55" s="89">
        <f t="shared" si="6"/>
        <v>0</v>
      </c>
    </row>
    <row r="56" spans="1:5">
      <c r="A56" s="61" t="s">
        <v>71</v>
      </c>
      <c r="B56" s="62"/>
      <c r="C56" s="62"/>
      <c r="D56" s="63"/>
      <c r="E56" s="90">
        <f>SUM(E53:E55)</f>
        <v>0</v>
      </c>
    </row>
    <row r="58" s="6" customFormat="1" ht="19.95" customHeight="1" spans="1:5">
      <c r="A58" s="19" t="s">
        <v>72</v>
      </c>
      <c r="B58" s="19"/>
      <c r="C58" s="19"/>
      <c r="D58" s="19"/>
      <c r="E58" s="19"/>
    </row>
    <row r="59" spans="1:5">
      <c r="A59" s="57" t="s">
        <v>73</v>
      </c>
      <c r="B59" s="57" t="s">
        <v>44</v>
      </c>
      <c r="C59" s="57" t="s">
        <v>44</v>
      </c>
      <c r="D59" s="64" t="s">
        <v>74</v>
      </c>
      <c r="E59" s="64" t="s">
        <v>75</v>
      </c>
    </row>
    <row r="60" spans="1:5">
      <c r="A60" s="58"/>
      <c r="B60" s="65" t="s">
        <v>44</v>
      </c>
      <c r="C60" s="57" t="s">
        <v>44</v>
      </c>
      <c r="D60" s="66"/>
      <c r="E60" s="91"/>
    </row>
    <row r="61" spans="1:5">
      <c r="A61" s="58"/>
      <c r="B61" s="65" t="s">
        <v>44</v>
      </c>
      <c r="C61" s="57" t="s">
        <v>44</v>
      </c>
      <c r="D61" s="66"/>
      <c r="E61" s="91"/>
    </row>
    <row r="62" spans="1:5">
      <c r="A62" s="60"/>
      <c r="B62" s="67" t="s">
        <v>44</v>
      </c>
      <c r="C62" s="59" t="s">
        <v>44</v>
      </c>
      <c r="D62" s="68"/>
      <c r="E62" s="91"/>
    </row>
    <row r="63" spans="1:5">
      <c r="A63" s="61" t="s">
        <v>71</v>
      </c>
      <c r="B63" s="62"/>
      <c r="C63" s="62"/>
      <c r="D63" s="63"/>
      <c r="E63" s="90">
        <f>SUM(E60:E62)</f>
        <v>0</v>
      </c>
    </row>
    <row r="65" s="6" customFormat="1" ht="19.95" customHeight="1" spans="1:5">
      <c r="A65" s="19" t="s">
        <v>76</v>
      </c>
      <c r="B65" s="19"/>
      <c r="C65" s="19"/>
      <c r="D65" s="19"/>
      <c r="E65" s="19"/>
    </row>
    <row r="66" spans="1:5">
      <c r="A66" s="92" t="s">
        <v>77</v>
      </c>
      <c r="B66" s="93" t="s">
        <v>44</v>
      </c>
      <c r="C66" s="93" t="s">
        <v>44</v>
      </c>
      <c r="D66" s="93" t="s">
        <v>44</v>
      </c>
      <c r="E66" s="98">
        <f>ROUND((F49+E56+E63)*0.1178,2)</f>
        <v>0</v>
      </c>
    </row>
    <row r="67" spans="1:5">
      <c r="A67" s="92" t="s">
        <v>78</v>
      </c>
      <c r="B67" s="94" t="s">
        <v>44</v>
      </c>
      <c r="C67" s="94" t="s">
        <v>44</v>
      </c>
      <c r="D67" s="94" t="s">
        <v>44</v>
      </c>
      <c r="E67" s="99"/>
    </row>
    <row r="68" spans="1:5">
      <c r="A68" s="61" t="s">
        <v>71</v>
      </c>
      <c r="B68" s="93"/>
      <c r="C68" s="93"/>
      <c r="D68" s="93"/>
      <c r="E68" s="100">
        <f>SUM(E66:E67)</f>
        <v>0</v>
      </c>
    </row>
    <row r="69" ht="18" spans="1:7">
      <c r="A69" s="95" t="s">
        <v>79</v>
      </c>
      <c r="B69" s="95"/>
      <c r="C69" s="95"/>
      <c r="D69" s="95"/>
      <c r="E69" s="101">
        <f>F49+E56+E63+E68</f>
        <v>0</v>
      </c>
      <c r="G69" s="7"/>
    </row>
    <row r="70" ht="18" spans="1:5">
      <c r="A70" s="96" t="s">
        <v>23</v>
      </c>
      <c r="B70" s="96"/>
      <c r="C70" s="96"/>
      <c r="D70" s="96"/>
      <c r="E70" s="102"/>
    </row>
    <row r="71" spans="1:6">
      <c r="A71" s="97" t="s">
        <v>80</v>
      </c>
      <c r="B71" s="97"/>
      <c r="C71" s="97"/>
      <c r="D71" s="97"/>
      <c r="E71" s="97"/>
      <c r="F71" s="97"/>
    </row>
    <row r="72" spans="1:6">
      <c r="A72" s="97" t="s">
        <v>81</v>
      </c>
      <c r="B72" s="97"/>
      <c r="C72" s="97"/>
      <c r="D72" s="97"/>
      <c r="E72" s="97"/>
      <c r="F72" s="97"/>
    </row>
    <row r="73" spans="1:6">
      <c r="A73" s="97" t="s">
        <v>82</v>
      </c>
      <c r="B73" s="97"/>
      <c r="C73" s="97"/>
      <c r="D73" s="97"/>
      <c r="E73" s="97"/>
      <c r="F73" s="97"/>
    </row>
    <row r="74" spans="1:6">
      <c r="A74" s="97" t="s">
        <v>83</v>
      </c>
      <c r="B74" s="97"/>
      <c r="C74" s="97"/>
      <c r="D74" s="97"/>
      <c r="E74" s="97"/>
      <c r="F74" s="97"/>
    </row>
  </sheetData>
  <sheetProtection password="CC62" sheet="1" selectLockedCells="1" formatCells="0" formatColumns="0" formatRows="0" insertRows="0" objects="1"/>
  <protectedRanges>
    <protectedRange sqref="C2 A6:D12 A17:D21 B27:D32 A38:C47 E38:E47 C53:D55 A60:A63 D60:E62 E67 E70" name="区域1"/>
  </protectedRanges>
  <mergeCells count="16">
    <mergeCell ref="A1:F1"/>
    <mergeCell ref="A2:B2"/>
    <mergeCell ref="A4:E4"/>
    <mergeCell ref="A13:D13"/>
    <mergeCell ref="A15:E15"/>
    <mergeCell ref="A22:D22"/>
    <mergeCell ref="A24:F24"/>
    <mergeCell ref="A33:E33"/>
    <mergeCell ref="A36:F36"/>
    <mergeCell ref="A48:E48"/>
    <mergeCell ref="A49:E49"/>
    <mergeCell ref="A51:E51"/>
    <mergeCell ref="A58:E58"/>
    <mergeCell ref="A65:E65"/>
    <mergeCell ref="A69:D69"/>
    <mergeCell ref="A70:D70"/>
  </mergeCells>
  <pageMargins left="0.393700787401575" right="0.393700787401575" top="0.590551181102362" bottom="0.590551181102362" header="0.31496062992126" footer="0.31496062992126"/>
  <pageSetup paperSize="9" fitToHeight="0" orientation="landscape"/>
  <headerFooter/>
  <tableParts count="2">
    <tablePart r:id="rId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42"/>
  <sheetViews>
    <sheetView workbookViewId="0">
      <selection activeCell="F5" sqref="F5"/>
    </sheetView>
  </sheetViews>
  <sheetFormatPr defaultColWidth="9" defaultRowHeight="13.5"/>
  <cols>
    <col min="2" max="2" width="23.5583333333333" customWidth="1"/>
    <col min="3" max="3" width="22" customWidth="1"/>
    <col min="4" max="5" width="20.775" customWidth="1"/>
    <col min="6" max="6" width="28.6666666666667" customWidth="1"/>
    <col min="7" max="7" width="29.5583333333333" customWidth="1"/>
    <col min="8" max="8" width="20.5583333333333" customWidth="1"/>
    <col min="9" max="9" width="19.5583333333333" customWidth="1"/>
  </cols>
  <sheetData>
    <row r="1" ht="25.8" customHeight="1" spans="1:9">
      <c r="A1" s="1" t="s">
        <v>84</v>
      </c>
      <c r="B1" s="1"/>
      <c r="C1" s="1"/>
      <c r="D1" s="1"/>
      <c r="E1" s="1"/>
      <c r="F1" s="1"/>
      <c r="G1" s="1"/>
      <c r="H1" s="1"/>
      <c r="I1" s="1"/>
    </row>
    <row r="2" ht="26.4" customHeight="1" spans="1:9">
      <c r="A2" s="2" t="s">
        <v>85</v>
      </c>
      <c r="B2" s="2" t="s">
        <v>86</v>
      </c>
      <c r="C2" s="2" t="s">
        <v>87</v>
      </c>
      <c r="D2" s="2" t="s">
        <v>88</v>
      </c>
      <c r="E2" s="2" t="s">
        <v>89</v>
      </c>
      <c r="F2" s="2" t="s">
        <v>90</v>
      </c>
      <c r="G2" s="2" t="s">
        <v>91</v>
      </c>
      <c r="H2" s="2" t="s">
        <v>92</v>
      </c>
      <c r="I2" s="2" t="s">
        <v>93</v>
      </c>
    </row>
    <row r="3" spans="1:9">
      <c r="A3" s="3"/>
      <c r="B3" s="3"/>
      <c r="C3" s="3"/>
      <c r="D3" s="3"/>
      <c r="E3" s="3"/>
      <c r="F3" s="3"/>
      <c r="G3" s="3"/>
      <c r="H3" s="3"/>
      <c r="I3" s="3"/>
    </row>
    <row r="4" spans="1:9">
      <c r="A4" s="3"/>
      <c r="B4" s="3"/>
      <c r="C4" s="3"/>
      <c r="D4" s="3"/>
      <c r="E4" s="3"/>
      <c r="F4" s="3"/>
      <c r="G4" s="3"/>
      <c r="H4" s="3"/>
      <c r="I4" s="3"/>
    </row>
    <row r="5" spans="1:9">
      <c r="A5" s="3"/>
      <c r="B5" s="3"/>
      <c r="C5" s="3"/>
      <c r="D5" s="3"/>
      <c r="E5" s="3"/>
      <c r="F5" s="3"/>
      <c r="G5" s="3"/>
      <c r="H5" s="3"/>
      <c r="I5" s="3"/>
    </row>
    <row r="6" spans="1:9">
      <c r="A6" s="3"/>
      <c r="B6" s="3"/>
      <c r="C6" s="3"/>
      <c r="D6" s="3"/>
      <c r="E6" s="3"/>
      <c r="F6" s="3"/>
      <c r="G6" s="3"/>
      <c r="H6" s="3"/>
      <c r="I6" s="3"/>
    </row>
    <row r="7" spans="1:9">
      <c r="A7" s="3"/>
      <c r="B7" s="3"/>
      <c r="C7" s="3"/>
      <c r="D7" s="3"/>
      <c r="E7" s="3"/>
      <c r="F7" s="3"/>
      <c r="G7" s="3"/>
      <c r="H7" s="3"/>
      <c r="I7" s="3"/>
    </row>
    <row r="8" spans="1:9">
      <c r="A8" s="3"/>
      <c r="B8" s="3"/>
      <c r="C8" s="3"/>
      <c r="D8" s="3"/>
      <c r="E8" s="3"/>
      <c r="F8" s="3"/>
      <c r="G8" s="3"/>
      <c r="H8" s="3"/>
      <c r="I8" s="3"/>
    </row>
    <row r="9" spans="1:9">
      <c r="A9" s="3"/>
      <c r="B9" s="3"/>
      <c r="C9" s="3"/>
      <c r="D9" s="3"/>
      <c r="E9" s="3"/>
      <c r="F9" s="3"/>
      <c r="G9" s="3"/>
      <c r="H9" s="3"/>
      <c r="I9" s="3"/>
    </row>
    <row r="10" spans="1:9">
      <c r="A10" s="3"/>
      <c r="B10" s="3"/>
      <c r="C10" s="3"/>
      <c r="D10" s="3"/>
      <c r="E10" s="3"/>
      <c r="F10" s="3"/>
      <c r="G10" s="3"/>
      <c r="H10" s="3"/>
      <c r="I10" s="3"/>
    </row>
    <row r="11" spans="1:9">
      <c r="A11" s="3"/>
      <c r="B11" s="3"/>
      <c r="C11" s="3"/>
      <c r="D11" s="3"/>
      <c r="E11" s="3"/>
      <c r="F11" s="3"/>
      <c r="G11" s="3"/>
      <c r="H11" s="3"/>
      <c r="I11" s="3"/>
    </row>
    <row r="12" spans="1:9">
      <c r="A12" s="3"/>
      <c r="B12" s="3"/>
      <c r="C12" s="3"/>
      <c r="D12" s="3"/>
      <c r="E12" s="3"/>
      <c r="F12" s="3"/>
      <c r="G12" s="3"/>
      <c r="H12" s="3"/>
      <c r="I12" s="3"/>
    </row>
    <row r="13" spans="1:9">
      <c r="A13" s="3"/>
      <c r="B13" s="3"/>
      <c r="C13" s="3"/>
      <c r="D13" s="3"/>
      <c r="E13" s="3"/>
      <c r="F13" s="3"/>
      <c r="G13" s="3"/>
      <c r="H13" s="3"/>
      <c r="I13" s="3"/>
    </row>
    <row r="14" spans="1:9">
      <c r="A14" s="3"/>
      <c r="B14" s="3"/>
      <c r="C14" s="3"/>
      <c r="D14" s="3"/>
      <c r="E14" s="3"/>
      <c r="F14" s="3"/>
      <c r="G14" s="3"/>
      <c r="H14" s="3"/>
      <c r="I14" s="3"/>
    </row>
    <row r="15" spans="1:9">
      <c r="A15" s="3"/>
      <c r="B15" s="3"/>
      <c r="C15" s="3"/>
      <c r="D15" s="3"/>
      <c r="E15" s="3"/>
      <c r="F15" s="3"/>
      <c r="G15" s="3"/>
      <c r="H15" s="3"/>
      <c r="I15" s="3"/>
    </row>
    <row r="16" spans="1:9">
      <c r="A16" s="3"/>
      <c r="B16" s="3"/>
      <c r="C16" s="3"/>
      <c r="D16" s="3"/>
      <c r="E16" s="3"/>
      <c r="F16" s="3"/>
      <c r="G16" s="3"/>
      <c r="H16" s="3"/>
      <c r="I16" s="3"/>
    </row>
    <row r="17" spans="1:9">
      <c r="A17" s="3"/>
      <c r="B17" s="3"/>
      <c r="C17" s="3"/>
      <c r="D17" s="3"/>
      <c r="E17" s="3"/>
      <c r="F17" s="3"/>
      <c r="G17" s="3"/>
      <c r="H17" s="3"/>
      <c r="I17" s="3"/>
    </row>
    <row r="18" spans="1:9">
      <c r="A18" s="3"/>
      <c r="B18" s="3"/>
      <c r="C18" s="3"/>
      <c r="D18" s="3"/>
      <c r="E18" s="3"/>
      <c r="F18" s="3"/>
      <c r="G18" s="3"/>
      <c r="H18" s="3"/>
      <c r="I18" s="3"/>
    </row>
    <row r="19" spans="1:9">
      <c r="A19" s="3"/>
      <c r="B19" s="3"/>
      <c r="C19" s="3"/>
      <c r="D19" s="3"/>
      <c r="E19" s="3"/>
      <c r="F19" s="3"/>
      <c r="G19" s="3"/>
      <c r="H19" s="3"/>
      <c r="I19" s="3"/>
    </row>
    <row r="20" spans="1:9">
      <c r="A20" s="3"/>
      <c r="B20" s="3"/>
      <c r="C20" s="3"/>
      <c r="D20" s="3"/>
      <c r="E20" s="3"/>
      <c r="F20" s="3"/>
      <c r="G20" s="3"/>
      <c r="H20" s="3"/>
      <c r="I20" s="3"/>
    </row>
    <row r="21" spans="1:9">
      <c r="A21" s="3"/>
      <c r="B21" s="3"/>
      <c r="C21" s="3"/>
      <c r="D21" s="3"/>
      <c r="E21" s="3"/>
      <c r="F21" s="3"/>
      <c r="G21" s="3"/>
      <c r="H21" s="3"/>
      <c r="I21" s="3"/>
    </row>
    <row r="22" spans="1:9">
      <c r="A22" s="3"/>
      <c r="B22" s="3"/>
      <c r="C22" s="3"/>
      <c r="D22" s="3"/>
      <c r="E22" s="3"/>
      <c r="F22" s="3"/>
      <c r="G22" s="3"/>
      <c r="H22" s="3"/>
      <c r="I22" s="3"/>
    </row>
    <row r="23" spans="1:9">
      <c r="A23" s="3"/>
      <c r="B23" s="3"/>
      <c r="C23" s="3"/>
      <c r="D23" s="3"/>
      <c r="E23" s="3"/>
      <c r="F23" s="3"/>
      <c r="G23" s="3"/>
      <c r="H23" s="3"/>
      <c r="I23" s="3"/>
    </row>
    <row r="24" spans="1:9">
      <c r="A24" s="3"/>
      <c r="B24" s="3"/>
      <c r="C24" s="3"/>
      <c r="D24" s="3"/>
      <c r="E24" s="3"/>
      <c r="F24" s="3"/>
      <c r="G24" s="3"/>
      <c r="H24" s="3"/>
      <c r="I24" s="3"/>
    </row>
    <row r="25" spans="1:9">
      <c r="A25" s="3"/>
      <c r="B25" s="3"/>
      <c r="C25" s="3"/>
      <c r="D25" s="3"/>
      <c r="E25" s="3"/>
      <c r="F25" s="3"/>
      <c r="G25" s="3"/>
      <c r="H25" s="3"/>
      <c r="I25" s="3"/>
    </row>
    <row r="26" spans="1:9">
      <c r="A26" s="3"/>
      <c r="B26" s="3"/>
      <c r="C26" s="3"/>
      <c r="D26" s="3"/>
      <c r="E26" s="3"/>
      <c r="F26" s="3"/>
      <c r="G26" s="3"/>
      <c r="H26" s="3"/>
      <c r="I26" s="3"/>
    </row>
    <row r="27" spans="1:9">
      <c r="A27" s="3"/>
      <c r="B27" s="3"/>
      <c r="C27" s="3"/>
      <c r="D27" s="3"/>
      <c r="E27" s="3"/>
      <c r="F27" s="3"/>
      <c r="G27" s="3"/>
      <c r="H27" s="3"/>
      <c r="I27" s="3"/>
    </row>
    <row r="28" spans="1:9">
      <c r="A28" s="3"/>
      <c r="B28" s="3"/>
      <c r="C28" s="3"/>
      <c r="D28" s="3"/>
      <c r="E28" s="3"/>
      <c r="F28" s="3"/>
      <c r="G28" s="3"/>
      <c r="H28" s="3"/>
      <c r="I28" s="3"/>
    </row>
    <row r="29" spans="1:9">
      <c r="A29" s="3"/>
      <c r="B29" s="3"/>
      <c r="C29" s="3"/>
      <c r="D29" s="3"/>
      <c r="E29" s="3"/>
      <c r="F29" s="3"/>
      <c r="G29" s="3"/>
      <c r="H29" s="3"/>
      <c r="I29" s="3"/>
    </row>
    <row r="30" spans="1:9">
      <c r="A30" s="3"/>
      <c r="B30" s="3"/>
      <c r="C30" s="3"/>
      <c r="D30" s="3"/>
      <c r="E30" s="3"/>
      <c r="F30" s="3"/>
      <c r="G30" s="3"/>
      <c r="H30" s="3"/>
      <c r="I30" s="3"/>
    </row>
    <row r="31" spans="1:9">
      <c r="A31" s="3"/>
      <c r="B31" s="3"/>
      <c r="C31" s="3"/>
      <c r="D31" s="3"/>
      <c r="E31" s="3"/>
      <c r="F31" s="3"/>
      <c r="G31" s="3"/>
      <c r="H31" s="3"/>
      <c r="I31" s="3"/>
    </row>
    <row r="32" spans="1:9">
      <c r="A32" s="3"/>
      <c r="B32" s="3"/>
      <c r="C32" s="3"/>
      <c r="D32" s="3"/>
      <c r="E32" s="3"/>
      <c r="F32" s="3"/>
      <c r="G32" s="3"/>
      <c r="H32" s="3"/>
      <c r="I32" s="3"/>
    </row>
    <row r="33" spans="1:9">
      <c r="A33" s="3"/>
      <c r="B33" s="3"/>
      <c r="C33" s="3"/>
      <c r="D33" s="3"/>
      <c r="E33" s="3"/>
      <c r="F33" s="3"/>
      <c r="G33" s="3"/>
      <c r="H33" s="3"/>
      <c r="I33" s="3"/>
    </row>
    <row r="34" spans="1:9">
      <c r="A34" s="3"/>
      <c r="B34" s="3"/>
      <c r="C34" s="3"/>
      <c r="D34" s="3"/>
      <c r="E34" s="3"/>
      <c r="F34" s="3"/>
      <c r="G34" s="3"/>
      <c r="H34" s="3"/>
      <c r="I34" s="3"/>
    </row>
    <row r="35" spans="1:9">
      <c r="A35" s="3"/>
      <c r="B35" s="3"/>
      <c r="C35" s="3"/>
      <c r="D35" s="3"/>
      <c r="E35" s="3"/>
      <c r="F35" s="3"/>
      <c r="G35" s="3"/>
      <c r="H35" s="3"/>
      <c r="I35" s="3"/>
    </row>
    <row r="36" spans="1:9">
      <c r="A36" s="3"/>
      <c r="B36" s="3"/>
      <c r="C36" s="3"/>
      <c r="D36" s="3"/>
      <c r="E36" s="3"/>
      <c r="F36" s="3"/>
      <c r="G36" s="3"/>
      <c r="H36" s="3"/>
      <c r="I36" s="3"/>
    </row>
    <row r="37" spans="1:9">
      <c r="A37" s="3"/>
      <c r="B37" s="3"/>
      <c r="C37" s="3"/>
      <c r="D37" s="3"/>
      <c r="E37" s="3"/>
      <c r="F37" s="3"/>
      <c r="G37" s="3"/>
      <c r="H37" s="3"/>
      <c r="I37" s="3"/>
    </row>
    <row r="38" spans="1:9">
      <c r="A38" s="3"/>
      <c r="B38" s="3"/>
      <c r="C38" s="3"/>
      <c r="D38" s="3"/>
      <c r="E38" s="3"/>
      <c r="F38" s="3"/>
      <c r="G38" s="3"/>
      <c r="H38" s="3"/>
      <c r="I38" s="3"/>
    </row>
    <row r="39" spans="1:9">
      <c r="A39" s="3"/>
      <c r="B39" s="3"/>
      <c r="C39" s="3"/>
      <c r="D39" s="3"/>
      <c r="E39" s="3"/>
      <c r="F39" s="3"/>
      <c r="G39" s="3"/>
      <c r="H39" s="3"/>
      <c r="I39" s="3"/>
    </row>
    <row r="40" spans="1:9">
      <c r="A40" s="3"/>
      <c r="B40" s="3"/>
      <c r="C40" s="3"/>
      <c r="D40" s="3"/>
      <c r="E40" s="3"/>
      <c r="F40" s="3"/>
      <c r="G40" s="3"/>
      <c r="H40" s="3"/>
      <c r="I40" s="3"/>
    </row>
    <row r="41" spans="1:9">
      <c r="A41" s="3"/>
      <c r="B41" s="3"/>
      <c r="C41" s="3"/>
      <c r="D41" s="3"/>
      <c r="E41" s="3"/>
      <c r="F41" s="3"/>
      <c r="G41" s="3"/>
      <c r="H41" s="3"/>
      <c r="I41" s="3"/>
    </row>
    <row r="42" spans="1:9">
      <c r="A42" s="3"/>
      <c r="B42" s="3"/>
      <c r="C42" s="3"/>
      <c r="D42" s="3"/>
      <c r="E42" s="3"/>
      <c r="F42" s="3"/>
      <c r="G42" s="3"/>
      <c r="H42" s="3"/>
      <c r="I42" s="3"/>
    </row>
  </sheetData>
  <sheetProtection password="CC62" sheet="1" formatCells="0" objects="1"/>
  <protectedRanges>
    <protectedRange sqref="A3:I10000" name="区域1"/>
  </protectedRanges>
  <mergeCells count="1">
    <mergeCell ref="A1:I1"/>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rangeList sheetStid="2" master="">
    <arrUserId title="区域1" rangeCreator="" othersAccessPermission="edit"/>
  </rangeList>
  <rangeList sheetStid="7" master="">
    <arrUserId title="区域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填写说明</vt:lpstr>
      <vt:lpstr>成本测算表（需打印）</vt:lpstr>
      <vt:lpstr>医疗器械信息（必填，无须打印）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haozhi pan</dc:creator>
  <cp:lastModifiedBy>penghaozhe</cp:lastModifiedBy>
  <dcterms:created xsi:type="dcterms:W3CDTF">2015-06-06T10:19:00Z</dcterms:created>
  <cp:lastPrinted>2022-05-19T07:26:00Z</cp:lastPrinted>
  <dcterms:modified xsi:type="dcterms:W3CDTF">2023-07-04T17:03:07Z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2052-11.8.2.11764</vt:lpwstr>
  </property>
  <property fmtid="{D5CDD505-2E9C-101B-9397-08002B2CF9AE}" pid="3" name="EM_Doc_Temp_ID">
    <vt:lpwstr>ddd2914e</vt:lpwstr>
  </property>
  <property fmtid="{D5CDD505-2E9C-101B-9397-08002B2CF9AE}" pid="4" name="ICV">
    <vt:lpwstr>E87D343B735AD5FF1C508164F81FFC9D</vt:lpwstr>
  </property>
</Properties>
</file>